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MyComputer\Desktop\"/>
    </mc:Choice>
  </mc:AlternateContent>
  <bookViews>
    <workbookView xWindow="0" yWindow="338" windowWidth="20498" windowHeight="7755"/>
  </bookViews>
  <sheets>
    <sheet name="Enlisted" sheetId="2" r:id="rId1"/>
    <sheet name="Warrant" sheetId="3" r:id="rId2"/>
    <sheet name="Officer" sheetId="4" r:id="rId3"/>
  </sheets>
  <definedNames>
    <definedName name="_xlnm.Print_Area" localSheetId="0">Enlisted!$A$1:$F$77</definedName>
    <definedName name="_xlnm.Print_Area" localSheetId="2">Officer!$A$1:$F$63</definedName>
    <definedName name="_xlnm.Print_Area" localSheetId="1">Warrant!$A$1:$F$70</definedName>
  </definedNames>
  <calcPr calcId="162913"/>
</workbook>
</file>

<file path=xl/calcChain.xml><?xml version="1.0" encoding="utf-8"?>
<calcChain xmlns="http://schemas.openxmlformats.org/spreadsheetml/2006/main">
  <c r="D2" i="2" l="1"/>
  <c r="E2" i="2"/>
  <c r="F2" i="2"/>
  <c r="D3" i="2"/>
  <c r="E3" i="2"/>
  <c r="F3" i="2"/>
  <c r="D5" i="2"/>
  <c r="E5" i="2"/>
  <c r="F5" i="2"/>
  <c r="D7" i="2"/>
  <c r="E7" i="2"/>
  <c r="F7" i="2"/>
  <c r="D8" i="2"/>
  <c r="E8" i="2"/>
  <c r="F8" i="2"/>
  <c r="D9" i="2"/>
  <c r="E9" i="2"/>
  <c r="F9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F53" i="4" l="1"/>
  <c r="E53" i="4"/>
  <c r="D53" i="4"/>
  <c r="F52" i="4"/>
  <c r="E52" i="4"/>
  <c r="D52" i="4"/>
  <c r="F51" i="4"/>
  <c r="E51" i="4"/>
  <c r="D51" i="4"/>
  <c r="F50" i="4"/>
  <c r="E50" i="4"/>
  <c r="D50" i="4"/>
  <c r="F34" i="4"/>
  <c r="E34" i="4"/>
  <c r="D34" i="4"/>
  <c r="F22" i="4"/>
  <c r="E22" i="4"/>
  <c r="D22" i="4"/>
  <c r="F21" i="4"/>
  <c r="E21" i="4"/>
  <c r="D21" i="4"/>
  <c r="F69" i="4"/>
  <c r="E69" i="4"/>
  <c r="D69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6" i="4"/>
  <c r="E6" i="4"/>
  <c r="D6" i="4"/>
  <c r="F5" i="4"/>
  <c r="E5" i="4"/>
  <c r="D5" i="4"/>
  <c r="F4" i="4"/>
  <c r="E4" i="4"/>
  <c r="D4" i="4"/>
  <c r="F14" i="3"/>
  <c r="E14" i="3"/>
  <c r="D14" i="3"/>
  <c r="F70" i="3"/>
  <c r="E70" i="3"/>
  <c r="D70" i="3"/>
  <c r="F69" i="3"/>
  <c r="E69" i="3"/>
  <c r="D69" i="3"/>
  <c r="F68" i="3"/>
  <c r="E68" i="3"/>
  <c r="D68" i="3"/>
  <c r="F62" i="3"/>
  <c r="E62" i="3"/>
  <c r="D62" i="3"/>
  <c r="F61" i="3"/>
  <c r="E61" i="3"/>
  <c r="D61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23" i="3"/>
  <c r="E23" i="3"/>
  <c r="D23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9" i="3"/>
  <c r="E9" i="3"/>
  <c r="D9" i="3"/>
  <c r="F8" i="3"/>
  <c r="E8" i="3"/>
  <c r="D8" i="3"/>
  <c r="F7" i="3"/>
  <c r="E7" i="3"/>
  <c r="D7" i="3"/>
  <c r="F13" i="3"/>
  <c r="E13" i="3"/>
  <c r="D13" i="3"/>
  <c r="F12" i="3"/>
  <c r="E12" i="3"/>
  <c r="D12" i="3"/>
  <c r="F11" i="3"/>
  <c r="E11" i="3"/>
  <c r="D11" i="3"/>
  <c r="F10" i="3"/>
  <c r="E10" i="3"/>
  <c r="D10" i="3"/>
  <c r="F76" i="3"/>
  <c r="E76" i="3"/>
  <c r="D76" i="3"/>
  <c r="F67" i="3"/>
  <c r="E67" i="3"/>
  <c r="D67" i="3"/>
  <c r="F66" i="3"/>
  <c r="E66" i="3"/>
  <c r="D66" i="3"/>
  <c r="F65" i="3"/>
  <c r="E65" i="3"/>
  <c r="D65" i="3"/>
  <c r="F64" i="3"/>
  <c r="E64" i="3"/>
  <c r="D64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6" i="3"/>
  <c r="E6" i="3"/>
  <c r="D6" i="3"/>
  <c r="F5" i="3"/>
  <c r="E5" i="3"/>
  <c r="D5" i="3"/>
  <c r="F4" i="3"/>
  <c r="E4" i="3"/>
  <c r="D4" i="3"/>
  <c r="F3" i="3"/>
  <c r="E3" i="3"/>
  <c r="D3" i="3"/>
</calcChain>
</file>

<file path=xl/sharedStrings.xml><?xml version="1.0" encoding="utf-8"?>
<sst xmlns="http://schemas.openxmlformats.org/spreadsheetml/2006/main" count="413" uniqueCount="58">
  <si>
    <t>E1</t>
  </si>
  <si>
    <t>Under 4mo</t>
  </si>
  <si>
    <t>Over 4mo</t>
  </si>
  <si>
    <t>E2</t>
  </si>
  <si>
    <t>E3</t>
  </si>
  <si>
    <t>Under 2</t>
  </si>
  <si>
    <t>Over 2</t>
  </si>
  <si>
    <t>Over 3</t>
  </si>
  <si>
    <t>E4</t>
  </si>
  <si>
    <t>Over 4</t>
  </si>
  <si>
    <t>Over 6</t>
  </si>
  <si>
    <t>E5</t>
  </si>
  <si>
    <t>Over 8</t>
  </si>
  <si>
    <t>Over 10</t>
  </si>
  <si>
    <t>Over 12</t>
  </si>
  <si>
    <t>E6</t>
  </si>
  <si>
    <t>Over 14</t>
  </si>
  <si>
    <t>Over 16</t>
  </si>
  <si>
    <t>Over 18</t>
  </si>
  <si>
    <t>E7</t>
  </si>
  <si>
    <t>Over 20</t>
  </si>
  <si>
    <t>Over 22</t>
  </si>
  <si>
    <t>Over 24</t>
  </si>
  <si>
    <t>Over 26</t>
  </si>
  <si>
    <t>E8</t>
  </si>
  <si>
    <t>Base Pay</t>
  </si>
  <si>
    <t xml:space="preserve">Monthly Base Pay </t>
  </si>
  <si>
    <t>1/2 Monthly Base Pay</t>
  </si>
  <si>
    <t>7 Days Pay</t>
  </si>
  <si>
    <t>2/3 Monthly Base Pay</t>
  </si>
  <si>
    <t>Pay Grade</t>
  </si>
  <si>
    <t>Years Service</t>
  </si>
  <si>
    <t>Forfeiture Calculator</t>
  </si>
  <si>
    <t>Rank</t>
  </si>
  <si>
    <t>1/2 Pay</t>
  </si>
  <si>
    <t>2/3 Pay</t>
  </si>
  <si>
    <t>Yrs of Svc</t>
  </si>
  <si>
    <t xml:space="preserve">7 Days </t>
  </si>
  <si>
    <t>All</t>
  </si>
  <si>
    <t>Over 30</t>
  </si>
  <si>
    <t>E9</t>
  </si>
  <si>
    <t>Over 26 / 28</t>
  </si>
  <si>
    <t>Over 30 / 32</t>
  </si>
  <si>
    <t>Over 34 / 36</t>
  </si>
  <si>
    <t>Over 38</t>
  </si>
  <si>
    <t>W1</t>
  </si>
  <si>
    <t>W2</t>
  </si>
  <si>
    <t>W3</t>
  </si>
  <si>
    <t>W4</t>
  </si>
  <si>
    <t>W5</t>
  </si>
  <si>
    <t>O1</t>
  </si>
  <si>
    <t>O2</t>
  </si>
  <si>
    <t>O3</t>
  </si>
  <si>
    <t>O4</t>
  </si>
  <si>
    <t>O5</t>
  </si>
  <si>
    <t>O6</t>
  </si>
  <si>
    <t>Over 3 / 4</t>
  </si>
  <si>
    <t>Over 10 /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</si>
</sst>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5" x14ac:knownFonts="1">
    <font>
      <sz val="10"/>
      <name val="Arial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 wrapText="1"/>
    </xf>
    <xf numFmtId="0" fontId="0" fillId="0" borderId="0" xfId="0" applyFill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8" fontId="4" fillId="0" borderId="7" xfId="0" applyNumberFormat="1" applyFont="1" applyFill="1" applyBorder="1" applyAlignment="1">
      <alignment horizontal="right" wrapText="1"/>
    </xf>
    <xf numFmtId="8" fontId="4" fillId="0" borderId="4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49" fontId="4" fillId="0" borderId="0" xfId="0" applyNumberFormat="1" applyFont="1" applyBorder="1"/>
    <xf numFmtId="0" fontId="4" fillId="0" borderId="14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8" fontId="4" fillId="3" borderId="15" xfId="0" applyNumberFormat="1" applyFont="1" applyFill="1" applyBorder="1" applyAlignment="1">
      <alignment horizontal="center" vertical="center" wrapText="1"/>
    </xf>
    <xf numFmtId="8" fontId="4" fillId="3" borderId="16" xfId="0" applyNumberFormat="1" applyFont="1" applyFill="1" applyBorder="1" applyAlignment="1">
      <alignment horizontal="center" vertical="center" wrapText="1"/>
    </xf>
    <xf numFmtId="8" fontId="4" fillId="3" borderId="12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8" fontId="4" fillId="2" borderId="18" xfId="0" applyNumberFormat="1" applyFont="1" applyFill="1" applyBorder="1" applyAlignment="1">
      <alignment horizontal="center" vertical="center" wrapText="1"/>
    </xf>
    <xf numFmtId="8" fontId="4" fillId="2" borderId="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8" fontId="4" fillId="3" borderId="18" xfId="0" applyNumberFormat="1" applyFont="1" applyFill="1" applyBorder="1" applyAlignment="1">
      <alignment horizontal="center" vertical="center" wrapText="1"/>
    </xf>
    <xf numFmtId="8" fontId="4" fillId="3" borderId="17" xfId="0" applyNumberFormat="1" applyFont="1" applyFill="1" applyBorder="1" applyAlignment="1">
      <alignment horizontal="center" vertical="center" wrapText="1"/>
    </xf>
    <xf numFmtId="8" fontId="4" fillId="3" borderId="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8" fontId="4" fillId="3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8" fontId="4" fillId="2" borderId="16" xfId="0" applyNumberFormat="1" applyFont="1" applyFill="1" applyBorder="1" applyAlignment="1">
      <alignment horizontal="center" vertical="center" wrapText="1"/>
    </xf>
    <xf numFmtId="8" fontId="4" fillId="2" borderId="1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8" fontId="4" fillId="2" borderId="15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8" fontId="4" fillId="3" borderId="22" xfId="0" applyNumberFormat="1" applyFont="1" applyFill="1" applyBorder="1" applyAlignment="1">
      <alignment horizontal="center" vertical="center" wrapText="1"/>
    </xf>
    <xf numFmtId="8" fontId="4" fillId="2" borderId="2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9" xfId="0" applyNumberFormat="1" applyFont="1" applyFill="1" applyBorder="1" applyAlignment="1">
      <alignment horizontal="center" vertical="center" wrapText="1"/>
    </xf>
    <xf numFmtId="8" fontId="4" fillId="2" borderId="27" xfId="0" applyNumberFormat="1" applyFont="1" applyFill="1" applyBorder="1" applyAlignment="1">
      <alignment horizontal="center" vertical="center" wrapText="1"/>
    </xf>
    <xf numFmtId="8" fontId="4" fillId="3" borderId="28" xfId="0" applyNumberFormat="1" applyFont="1" applyFill="1" applyBorder="1" applyAlignment="1">
      <alignment horizontal="center" vertical="center" wrapText="1"/>
    </xf>
    <xf numFmtId="8" fontId="4" fillId="3" borderId="29" xfId="0" applyNumberFormat="1" applyFont="1" applyFill="1" applyBorder="1" applyAlignment="1">
      <alignment horizontal="center" vertical="center" wrapText="1"/>
    </xf>
    <xf numFmtId="8" fontId="4" fillId="3" borderId="27" xfId="0" applyNumberFormat="1" applyFont="1" applyFill="1" applyBorder="1" applyAlignment="1">
      <alignment horizontal="center" vertical="center" wrapText="1"/>
    </xf>
    <xf numFmtId="8" fontId="4" fillId="2" borderId="29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8" fontId="4" fillId="3" borderId="30" xfId="0" applyNumberFormat="1" applyFont="1" applyFill="1" applyBorder="1" applyAlignment="1">
      <alignment horizontal="center" vertical="center" wrapText="1"/>
    </xf>
    <xf numFmtId="8" fontId="4" fillId="3" borderId="25" xfId="0" applyNumberFormat="1" applyFont="1" applyFill="1" applyBorder="1" applyAlignment="1">
      <alignment horizontal="center" vertical="center" wrapText="1"/>
    </xf>
    <xf numFmtId="8" fontId="4" fillId="3" borderId="32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8" fontId="4" fillId="4" borderId="24" xfId="0" applyNumberFormat="1" applyFont="1" applyFill="1" applyBorder="1" applyAlignment="1">
      <alignment horizontal="center" vertical="center" wrapText="1"/>
    </xf>
    <xf numFmtId="8" fontId="4" fillId="4" borderId="26" xfId="0" applyNumberFormat="1" applyFont="1" applyFill="1" applyBorder="1" applyAlignment="1">
      <alignment horizontal="center" vertical="center" wrapText="1"/>
    </xf>
    <xf numFmtId="8" fontId="4" fillId="4" borderId="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8" fontId="4" fillId="0" borderId="29" xfId="0" applyNumberFormat="1" applyFont="1" applyFill="1" applyBorder="1" applyAlignment="1">
      <alignment horizontal="center" vertical="center" wrapText="1"/>
    </xf>
    <xf numFmtId="8" fontId="4" fillId="0" borderId="27" xfId="0" applyNumberFormat="1" applyFont="1" applyFill="1" applyBorder="1" applyAlignment="1">
      <alignment horizontal="center" vertical="center" wrapText="1"/>
    </xf>
    <xf numFmtId="8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8" fontId="4" fillId="0" borderId="24" xfId="0" applyNumberFormat="1" applyFont="1" applyFill="1" applyBorder="1" applyAlignment="1">
      <alignment horizontal="center" vertical="center" wrapText="1"/>
    </xf>
    <xf numFmtId="8" fontId="4" fillId="0" borderId="26" xfId="0" applyNumberFormat="1" applyFont="1" applyFill="1" applyBorder="1" applyAlignment="1">
      <alignment horizontal="center" vertical="center" wrapText="1"/>
    </xf>
    <xf numFmtId="8" fontId="4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8" fontId="4" fillId="3" borderId="33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5" borderId="1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8" fontId="4" fillId="5" borderId="15" xfId="0" applyNumberFormat="1" applyFont="1" applyFill="1" applyBorder="1" applyAlignment="1">
      <alignment horizontal="center" vertical="center" wrapText="1"/>
    </xf>
    <xf numFmtId="8" fontId="4" fillId="5" borderId="16" xfId="0" applyNumberFormat="1" applyFont="1" applyFill="1" applyBorder="1" applyAlignment="1">
      <alignment horizontal="center" vertical="center" wrapText="1"/>
    </xf>
    <xf numFmtId="8" fontId="4" fillId="5" borderId="14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2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8" fontId="4" fillId="5" borderId="24" xfId="0" applyNumberFormat="1" applyFont="1" applyFill="1" applyBorder="1" applyAlignment="1">
      <alignment horizontal="center" vertical="center" wrapText="1"/>
    </xf>
    <xf numFmtId="8" fontId="4" fillId="5" borderId="26" xfId="0" applyNumberFormat="1" applyFont="1" applyFill="1" applyBorder="1" applyAlignment="1">
      <alignment horizontal="center" vertical="center" wrapText="1"/>
    </xf>
    <xf numFmtId="8" fontId="4" fillId="5" borderId="9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5" xfId="0" applyNumberFormat="1" applyFont="1" applyFill="1" applyBorder="1" applyAlignment="1">
      <alignment horizontal="center" vertical="center" wrapText="1"/>
    </xf>
    <xf numFmtId="8" fontId="4" fillId="4" borderId="16" xfId="0" applyNumberFormat="1" applyFont="1" applyFill="1" applyBorder="1" applyAlignment="1">
      <alignment horizontal="center" vertical="center" wrapText="1"/>
    </xf>
    <xf numFmtId="8" fontId="4" fillId="4" borderId="1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22" xfId="0" applyFont="1" applyFill="1" applyBorder="1" applyAlignment="1">
      <alignment horizontal="center" vertical="center" wrapText="1"/>
    </xf>
    <xf numFmtId="8" fontId="4" fillId="4" borderId="29" xfId="0" applyNumberFormat="1" applyFont="1" applyFill="1" applyBorder="1" applyAlignment="1">
      <alignment horizontal="center" vertical="center" wrapText="1"/>
    </xf>
    <xf numFmtId="8" fontId="4" fillId="4" borderId="27" xfId="0" applyNumberFormat="1" applyFont="1" applyFill="1" applyBorder="1" applyAlignment="1">
      <alignment horizontal="center" vertical="center" wrapText="1"/>
    </xf>
    <xf numFmtId="8" fontId="4" fillId="4" borderId="22" xfId="0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0" fontId="2" fillId="5" borderId="0" xfId="0" applyFont="1" applyFill="1" applyAlignment="1"/>
    <xf numFmtId="0" fontId="0" fillId="5" borderId="0" xfId="0" applyFill="1" applyAlignment="1"/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1:G83"/>
  <sheetViews>
    <sheetView tabSelected="1" view="pageLayout" zoomScaleNormal="200" workbookViewId="0">
      <selection activeCell="I28" sqref="I28"/>
    </sheetView>
  </sheetViews>
  <sheetFormatPr defaultRowHeight="12.75" x14ac:dyDescent="0.35"/>
  <cols>
    <col min="1" max="1" width="6.6640625" customWidth="1"/>
    <col min="2" max="2" width="11.46484375" customWidth="1"/>
    <col min="3" max="3" width="10.6640625" customWidth="1"/>
    <col min="4" max="6" width="9.6640625" bestFit="1" customWidth="1"/>
  </cols>
  <sheetData>
    <row r="1" spans="1:6" ht="30" customHeight="1" thickBot="1" x14ac:dyDescent="0.4">
      <c r="A1" s="3" t="s">
        <v>30</v>
      </c>
      <c r="B1" s="3" t="s">
        <v>31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6" ht="11.1" customHeight="1" x14ac:dyDescent="0.35">
      <c r="A2" s="27" t="s">
        <v>0</v>
      </c>
      <c r="B2" s="28" t="s">
        <v>1</v>
      </c>
      <c r="C2" s="29">
        <v>1514.7</v>
      </c>
      <c r="D2" s="30">
        <f>ROUNDDOWN(C2*0.5,0)</f>
        <v>757</v>
      </c>
      <c r="E2" s="30">
        <f>ROUNDDOWN(C2*7/30,0)</f>
        <v>353</v>
      </c>
      <c r="F2" s="31">
        <f>ROUNDDOWN(C2*2/3,0)</f>
        <v>1009</v>
      </c>
    </row>
    <row r="3" spans="1:6" ht="11.1" customHeight="1" thickBot="1" x14ac:dyDescent="0.4">
      <c r="A3" s="32" t="s">
        <v>0</v>
      </c>
      <c r="B3" s="33" t="s">
        <v>2</v>
      </c>
      <c r="C3" s="34">
        <v>1638.3</v>
      </c>
      <c r="D3" s="34">
        <f>ROUNDDOWN(C3*0.5,0)</f>
        <v>819</v>
      </c>
      <c r="E3" s="35">
        <f>ROUNDDOWN(C3*7/30,0)</f>
        <v>382</v>
      </c>
      <c r="F3" s="36">
        <f>ROUNDDOWN(C3*2/3,0)</f>
        <v>1092</v>
      </c>
    </row>
    <row r="4" spans="1:6" ht="5.0999999999999996" customHeight="1" thickBot="1" x14ac:dyDescent="0.4">
      <c r="A4" s="5"/>
      <c r="B4" s="6"/>
      <c r="C4" s="7"/>
      <c r="D4" s="8"/>
      <c r="E4" s="9"/>
      <c r="F4" s="10"/>
    </row>
    <row r="5" spans="1:6" ht="11.1" customHeight="1" thickBot="1" x14ac:dyDescent="0.4">
      <c r="A5" s="37" t="s">
        <v>3</v>
      </c>
      <c r="B5" s="38" t="s">
        <v>38</v>
      </c>
      <c r="C5" s="39">
        <v>1836.3</v>
      </c>
      <c r="D5" s="40">
        <f>ROUNDDOWN(C5*0.5,0)</f>
        <v>918</v>
      </c>
      <c r="E5" s="39">
        <f>ROUNDDOWN(C5*7/30,0)</f>
        <v>428</v>
      </c>
      <c r="F5" s="41">
        <f>ROUNDDOWN(C5*2/3,0)</f>
        <v>1224</v>
      </c>
    </row>
    <row r="6" spans="1:6" ht="5.0999999999999996" customHeight="1" thickBot="1" x14ac:dyDescent="0.4">
      <c r="A6" s="5"/>
      <c r="B6" s="7"/>
      <c r="C6" s="7"/>
      <c r="D6" s="7"/>
      <c r="E6" s="7"/>
      <c r="F6" s="11"/>
    </row>
    <row r="7" spans="1:6" ht="11.1" customHeight="1" x14ac:dyDescent="0.35">
      <c r="A7" s="42" t="s">
        <v>4</v>
      </c>
      <c r="B7" s="43" t="s">
        <v>5</v>
      </c>
      <c r="C7" s="30">
        <v>1931.1</v>
      </c>
      <c r="D7" s="30">
        <f>ROUNDDOWN(C7*0.5,0)</f>
        <v>965</v>
      </c>
      <c r="E7" s="30">
        <f>ROUNDDOWN(C7*7/30,0)</f>
        <v>450</v>
      </c>
      <c r="F7" s="44">
        <f>ROUNDDOWN(C7*2/3,0)</f>
        <v>1287</v>
      </c>
    </row>
    <row r="8" spans="1:6" ht="11.1" customHeight="1" x14ac:dyDescent="0.35">
      <c r="A8" s="45" t="s">
        <v>4</v>
      </c>
      <c r="B8" s="46" t="s">
        <v>6</v>
      </c>
      <c r="C8" s="47">
        <v>2052.3000000000002</v>
      </c>
      <c r="D8" s="47">
        <f>ROUNDDOWN(C8*0.5,0)</f>
        <v>1026</v>
      </c>
      <c r="E8" s="47">
        <f>ROUNDDOWN(C8*7/30,0)</f>
        <v>478</v>
      </c>
      <c r="F8" s="48">
        <f>ROUNDDOWN(C8*2/3,0)</f>
        <v>1368</v>
      </c>
    </row>
    <row r="9" spans="1:6" ht="11.1" customHeight="1" thickBot="1" x14ac:dyDescent="0.4">
      <c r="A9" s="49" t="s">
        <v>4</v>
      </c>
      <c r="B9" s="50" t="s">
        <v>7</v>
      </c>
      <c r="C9" s="30">
        <v>2176.8000000000002</v>
      </c>
      <c r="D9" s="30">
        <f>ROUNDDOWN(C9*0.5,0)</f>
        <v>1088</v>
      </c>
      <c r="E9" s="30">
        <f>ROUNDDOWN(C9*7/30,0)</f>
        <v>507</v>
      </c>
      <c r="F9" s="44">
        <f>ROUNDDOWN(C9*2/3,0)</f>
        <v>1451</v>
      </c>
    </row>
    <row r="10" spans="1:6" ht="5.0999999999999996" customHeight="1" thickBot="1" x14ac:dyDescent="0.4">
      <c r="A10" s="5"/>
      <c r="B10" s="6"/>
      <c r="C10" s="7"/>
      <c r="D10" s="8"/>
      <c r="E10" s="6"/>
      <c r="F10" s="10"/>
    </row>
    <row r="11" spans="1:6" ht="11.1" customHeight="1" x14ac:dyDescent="0.35">
      <c r="A11" s="42" t="s">
        <v>8</v>
      </c>
      <c r="B11" s="43" t="s">
        <v>5</v>
      </c>
      <c r="C11" s="30">
        <v>2139</v>
      </c>
      <c r="D11" s="30">
        <f>ROUNDDOWN(C11*0.5,0)</f>
        <v>1069</v>
      </c>
      <c r="E11" s="30">
        <f>ROUNDDOWN(C11*7/30,0)</f>
        <v>499</v>
      </c>
      <c r="F11" s="44">
        <f>ROUNDDOWN(C11*2/3,0)</f>
        <v>1426</v>
      </c>
    </row>
    <row r="12" spans="1:6" ht="11.1" customHeight="1" x14ac:dyDescent="0.35">
      <c r="A12" s="45" t="s">
        <v>8</v>
      </c>
      <c r="B12" s="46" t="s">
        <v>6</v>
      </c>
      <c r="C12" s="47">
        <v>2248.5</v>
      </c>
      <c r="D12" s="47">
        <f>ROUNDDOWN(C12*0.5,0)</f>
        <v>1124</v>
      </c>
      <c r="E12" s="47">
        <f>ROUNDDOWN(C12*7/30,0)</f>
        <v>524</v>
      </c>
      <c r="F12" s="48">
        <f>ROUNDDOWN(C12*2/3,0)</f>
        <v>1499</v>
      </c>
    </row>
    <row r="13" spans="1:6" ht="11.1" customHeight="1" x14ac:dyDescent="0.35">
      <c r="A13" s="27" t="s">
        <v>8</v>
      </c>
      <c r="B13" s="51" t="s">
        <v>7</v>
      </c>
      <c r="C13" s="30">
        <v>2370.3000000000002</v>
      </c>
      <c r="D13" s="30">
        <f>ROUNDDOWN(C13*0.5,0)</f>
        <v>1185</v>
      </c>
      <c r="E13" s="30">
        <f>ROUNDDOWN(C13*7/30,0)</f>
        <v>553</v>
      </c>
      <c r="F13" s="44">
        <f>ROUNDDOWN(C13*2/3,0)</f>
        <v>1580</v>
      </c>
    </row>
    <row r="14" spans="1:6" ht="11.1" customHeight="1" x14ac:dyDescent="0.35">
      <c r="A14" s="45" t="s">
        <v>8</v>
      </c>
      <c r="B14" s="46" t="s">
        <v>9</v>
      </c>
      <c r="C14" s="47">
        <v>2490.6</v>
      </c>
      <c r="D14" s="47">
        <f>ROUNDDOWN(C14*0.5,0)</f>
        <v>1245</v>
      </c>
      <c r="E14" s="47">
        <f>ROUNDDOWN(C14*7/30,0)</f>
        <v>581</v>
      </c>
      <c r="F14" s="48">
        <f>ROUNDDOWN(C14*2/3,0)</f>
        <v>1660</v>
      </c>
    </row>
    <row r="15" spans="1:6" ht="11.1" customHeight="1" thickBot="1" x14ac:dyDescent="0.4">
      <c r="A15" s="49" t="s">
        <v>8</v>
      </c>
      <c r="B15" s="50" t="s">
        <v>10</v>
      </c>
      <c r="C15" s="40">
        <v>2596.5</v>
      </c>
      <c r="D15" s="39">
        <f>ROUNDDOWN(C15*0.5,0)</f>
        <v>1298</v>
      </c>
      <c r="E15" s="39">
        <f>ROUNDDOWN(C15*7/30,0)</f>
        <v>605</v>
      </c>
      <c r="F15" s="41">
        <f>ROUNDDOWN(C15*2/3,0)</f>
        <v>1731</v>
      </c>
    </row>
    <row r="16" spans="1:6" ht="5.0999999999999996" customHeight="1" thickBot="1" x14ac:dyDescent="0.4">
      <c r="A16" s="5"/>
      <c r="B16" s="6"/>
      <c r="C16" s="12"/>
      <c r="D16" s="8"/>
      <c r="E16" s="7"/>
      <c r="F16" s="10"/>
    </row>
    <row r="17" spans="1:6" ht="11.1" customHeight="1" x14ac:dyDescent="0.35">
      <c r="A17" s="42" t="s">
        <v>11</v>
      </c>
      <c r="B17" s="43" t="s">
        <v>5</v>
      </c>
      <c r="C17" s="30">
        <v>2332.8000000000002</v>
      </c>
      <c r="D17" s="30">
        <f t="shared" ref="D17:D24" si="0">ROUNDDOWN(C17*0.5,0)</f>
        <v>1166</v>
      </c>
      <c r="E17" s="30">
        <f t="shared" ref="E17:E24" si="1">ROUNDDOWN(C17*7/30,0)</f>
        <v>544</v>
      </c>
      <c r="F17" s="44">
        <f t="shared" ref="F17:F24" si="2">ROUNDDOWN(C17*2/3,0)</f>
        <v>1555</v>
      </c>
    </row>
    <row r="18" spans="1:6" ht="11.1" customHeight="1" x14ac:dyDescent="0.35">
      <c r="A18" s="45" t="s">
        <v>11</v>
      </c>
      <c r="B18" s="46" t="s">
        <v>6</v>
      </c>
      <c r="C18" s="47">
        <v>2490</v>
      </c>
      <c r="D18" s="47">
        <f t="shared" si="0"/>
        <v>1245</v>
      </c>
      <c r="E18" s="47">
        <f t="shared" si="1"/>
        <v>581</v>
      </c>
      <c r="F18" s="48">
        <f t="shared" si="2"/>
        <v>1660</v>
      </c>
    </row>
    <row r="19" spans="1:6" ht="11.1" customHeight="1" x14ac:dyDescent="0.35">
      <c r="A19" s="27" t="s">
        <v>11</v>
      </c>
      <c r="B19" s="51" t="s">
        <v>7</v>
      </c>
      <c r="C19" s="30">
        <v>2610.3000000000002</v>
      </c>
      <c r="D19" s="30">
        <f t="shared" si="0"/>
        <v>1305</v>
      </c>
      <c r="E19" s="30">
        <f t="shared" si="1"/>
        <v>609</v>
      </c>
      <c r="F19" s="44">
        <f t="shared" si="2"/>
        <v>1740</v>
      </c>
    </row>
    <row r="20" spans="1:6" ht="11.1" customHeight="1" x14ac:dyDescent="0.35">
      <c r="A20" s="45" t="s">
        <v>11</v>
      </c>
      <c r="B20" s="46" t="s">
        <v>9</v>
      </c>
      <c r="C20" s="47">
        <v>2733.3</v>
      </c>
      <c r="D20" s="47">
        <f t="shared" si="0"/>
        <v>1366</v>
      </c>
      <c r="E20" s="47">
        <f t="shared" si="1"/>
        <v>637</v>
      </c>
      <c r="F20" s="48">
        <f t="shared" si="2"/>
        <v>1822</v>
      </c>
    </row>
    <row r="21" spans="1:6" ht="11.1" customHeight="1" x14ac:dyDescent="0.35">
      <c r="A21" s="27" t="s">
        <v>11</v>
      </c>
      <c r="B21" s="51" t="s">
        <v>10</v>
      </c>
      <c r="C21" s="30">
        <v>2925.3</v>
      </c>
      <c r="D21" s="30">
        <f t="shared" si="0"/>
        <v>1462</v>
      </c>
      <c r="E21" s="30">
        <f t="shared" si="1"/>
        <v>682</v>
      </c>
      <c r="F21" s="44">
        <f t="shared" si="2"/>
        <v>1950</v>
      </c>
    </row>
    <row r="22" spans="1:6" ht="11.1" customHeight="1" x14ac:dyDescent="0.35">
      <c r="A22" s="45" t="s">
        <v>11</v>
      </c>
      <c r="B22" s="46" t="s">
        <v>12</v>
      </c>
      <c r="C22" s="47">
        <v>3125.7</v>
      </c>
      <c r="D22" s="47">
        <f t="shared" si="0"/>
        <v>1562</v>
      </c>
      <c r="E22" s="47">
        <f t="shared" si="1"/>
        <v>729</v>
      </c>
      <c r="F22" s="48">
        <f t="shared" si="2"/>
        <v>2083</v>
      </c>
    </row>
    <row r="23" spans="1:6" ht="11.1" customHeight="1" x14ac:dyDescent="0.35">
      <c r="A23" s="27" t="s">
        <v>11</v>
      </c>
      <c r="B23" s="51" t="s">
        <v>13</v>
      </c>
      <c r="C23" s="30">
        <v>3290.7</v>
      </c>
      <c r="D23" s="30">
        <f t="shared" si="0"/>
        <v>1645</v>
      </c>
      <c r="E23" s="30">
        <f t="shared" si="1"/>
        <v>767</v>
      </c>
      <c r="F23" s="44">
        <f t="shared" si="2"/>
        <v>2193</v>
      </c>
    </row>
    <row r="24" spans="1:6" ht="11.1" customHeight="1" thickBot="1" x14ac:dyDescent="0.4">
      <c r="A24" s="32" t="s">
        <v>11</v>
      </c>
      <c r="B24" s="52" t="s">
        <v>14</v>
      </c>
      <c r="C24" s="47">
        <v>3310.5</v>
      </c>
      <c r="D24" s="47">
        <f t="shared" si="0"/>
        <v>1655</v>
      </c>
      <c r="E24" s="47">
        <f t="shared" si="1"/>
        <v>772</v>
      </c>
      <c r="F24" s="48">
        <f t="shared" si="2"/>
        <v>2207</v>
      </c>
    </row>
    <row r="25" spans="1:6" ht="5.0999999999999996" customHeight="1" thickBot="1" x14ac:dyDescent="0.4">
      <c r="A25" s="5"/>
      <c r="B25" s="6"/>
      <c r="C25" s="7"/>
      <c r="D25" s="8"/>
      <c r="E25" s="6"/>
      <c r="F25" s="10"/>
    </row>
    <row r="26" spans="1:6" ht="11.1" customHeight="1" x14ac:dyDescent="0.35">
      <c r="A26" s="42" t="s">
        <v>15</v>
      </c>
      <c r="B26" s="43" t="s">
        <v>5</v>
      </c>
      <c r="C26" s="30">
        <v>2546.4</v>
      </c>
      <c r="D26" s="30">
        <f t="shared" ref="D26:D36" si="3">ROUNDDOWN(C26*0.5,0)</f>
        <v>1273</v>
      </c>
      <c r="E26" s="30">
        <f t="shared" ref="E26:E36" si="4">ROUNDDOWN(C26*7/30,0)</f>
        <v>594</v>
      </c>
      <c r="F26" s="44">
        <f t="shared" ref="F26:F36" si="5">ROUNDDOWN(C26*2/3,0)</f>
        <v>1697</v>
      </c>
    </row>
    <row r="27" spans="1:6" ht="11.1" customHeight="1" x14ac:dyDescent="0.35">
      <c r="A27" s="45" t="s">
        <v>15</v>
      </c>
      <c r="B27" s="46" t="s">
        <v>6</v>
      </c>
      <c r="C27" s="47">
        <v>2802.3</v>
      </c>
      <c r="D27" s="47">
        <f t="shared" si="3"/>
        <v>1401</v>
      </c>
      <c r="E27" s="47">
        <f t="shared" si="4"/>
        <v>653</v>
      </c>
      <c r="F27" s="48">
        <f t="shared" si="5"/>
        <v>1868</v>
      </c>
    </row>
    <row r="28" spans="1:6" ht="11.1" customHeight="1" x14ac:dyDescent="0.35">
      <c r="A28" s="27" t="s">
        <v>15</v>
      </c>
      <c r="B28" s="51" t="s">
        <v>7</v>
      </c>
      <c r="C28" s="30">
        <v>2925.9</v>
      </c>
      <c r="D28" s="30">
        <f t="shared" si="3"/>
        <v>1462</v>
      </c>
      <c r="E28" s="30">
        <f t="shared" si="4"/>
        <v>682</v>
      </c>
      <c r="F28" s="44">
        <f t="shared" si="5"/>
        <v>1950</v>
      </c>
    </row>
    <row r="29" spans="1:6" ht="11.1" customHeight="1" x14ac:dyDescent="0.35">
      <c r="A29" s="45" t="s">
        <v>15</v>
      </c>
      <c r="B29" s="46" t="s">
        <v>9</v>
      </c>
      <c r="C29" s="47">
        <v>3046.2</v>
      </c>
      <c r="D29" s="47">
        <f t="shared" si="3"/>
        <v>1523</v>
      </c>
      <c r="E29" s="47">
        <f t="shared" si="4"/>
        <v>710</v>
      </c>
      <c r="F29" s="48">
        <f t="shared" si="5"/>
        <v>2030</v>
      </c>
    </row>
    <row r="30" spans="1:6" ht="11.1" customHeight="1" x14ac:dyDescent="0.35">
      <c r="A30" s="27" t="s">
        <v>15</v>
      </c>
      <c r="B30" s="51" t="s">
        <v>10</v>
      </c>
      <c r="C30" s="30">
        <v>3171.6</v>
      </c>
      <c r="D30" s="30">
        <f t="shared" si="3"/>
        <v>1585</v>
      </c>
      <c r="E30" s="30">
        <f t="shared" si="4"/>
        <v>740</v>
      </c>
      <c r="F30" s="44">
        <f t="shared" si="5"/>
        <v>2114</v>
      </c>
    </row>
    <row r="31" spans="1:6" ht="11.1" customHeight="1" x14ac:dyDescent="0.35">
      <c r="A31" s="45" t="s">
        <v>15</v>
      </c>
      <c r="B31" s="46" t="s">
        <v>12</v>
      </c>
      <c r="C31" s="47">
        <v>3453.6</v>
      </c>
      <c r="D31" s="47">
        <f t="shared" si="3"/>
        <v>1726</v>
      </c>
      <c r="E31" s="47">
        <f t="shared" si="4"/>
        <v>805</v>
      </c>
      <c r="F31" s="48">
        <f t="shared" si="5"/>
        <v>2302</v>
      </c>
    </row>
    <row r="32" spans="1:6" ht="11.1" customHeight="1" x14ac:dyDescent="0.35">
      <c r="A32" s="27" t="s">
        <v>15</v>
      </c>
      <c r="B32" s="51" t="s">
        <v>13</v>
      </c>
      <c r="C32" s="30">
        <v>3563.7</v>
      </c>
      <c r="D32" s="30">
        <f t="shared" si="3"/>
        <v>1781</v>
      </c>
      <c r="E32" s="30">
        <f t="shared" si="4"/>
        <v>831</v>
      </c>
      <c r="F32" s="44">
        <f t="shared" si="5"/>
        <v>2375</v>
      </c>
    </row>
    <row r="33" spans="1:6" ht="11.1" customHeight="1" x14ac:dyDescent="0.35">
      <c r="A33" s="45" t="s">
        <v>15</v>
      </c>
      <c r="B33" s="46" t="s">
        <v>14</v>
      </c>
      <c r="C33" s="47">
        <v>3776.7</v>
      </c>
      <c r="D33" s="47">
        <f t="shared" si="3"/>
        <v>1888</v>
      </c>
      <c r="E33" s="47">
        <f t="shared" si="4"/>
        <v>881</v>
      </c>
      <c r="F33" s="48">
        <f t="shared" si="5"/>
        <v>2517</v>
      </c>
    </row>
    <row r="34" spans="1:6" ht="11.1" customHeight="1" x14ac:dyDescent="0.35">
      <c r="A34" s="27" t="s">
        <v>15</v>
      </c>
      <c r="B34" s="51" t="s">
        <v>16</v>
      </c>
      <c r="C34" s="30">
        <v>3841.5</v>
      </c>
      <c r="D34" s="30">
        <f t="shared" si="3"/>
        <v>1920</v>
      </c>
      <c r="E34" s="30">
        <f t="shared" si="4"/>
        <v>896</v>
      </c>
      <c r="F34" s="44">
        <f t="shared" si="5"/>
        <v>2561</v>
      </c>
    </row>
    <row r="35" spans="1:6" ht="11.1" customHeight="1" x14ac:dyDescent="0.35">
      <c r="A35" s="45" t="s">
        <v>15</v>
      </c>
      <c r="B35" s="46" t="s">
        <v>17</v>
      </c>
      <c r="C35" s="47">
        <v>3888.9</v>
      </c>
      <c r="D35" s="47">
        <f t="shared" si="3"/>
        <v>1944</v>
      </c>
      <c r="E35" s="47">
        <f t="shared" si="4"/>
        <v>907</v>
      </c>
      <c r="F35" s="48">
        <f t="shared" si="5"/>
        <v>2592</v>
      </c>
    </row>
    <row r="36" spans="1:6" ht="11.1" customHeight="1" thickBot="1" x14ac:dyDescent="0.4">
      <c r="A36" s="27" t="s">
        <v>15</v>
      </c>
      <c r="B36" s="51" t="s">
        <v>18</v>
      </c>
      <c r="C36" s="40">
        <v>3944.1</v>
      </c>
      <c r="D36" s="30">
        <f t="shared" si="3"/>
        <v>1972</v>
      </c>
      <c r="E36" s="30">
        <f t="shared" si="4"/>
        <v>920</v>
      </c>
      <c r="F36" s="44">
        <f t="shared" si="5"/>
        <v>2629</v>
      </c>
    </row>
    <row r="37" spans="1:6" s="4" customFormat="1" ht="5.0999999999999996" customHeight="1" thickBot="1" x14ac:dyDescent="0.4">
      <c r="A37" s="13"/>
      <c r="B37" s="14"/>
      <c r="C37" s="15"/>
      <c r="D37" s="15"/>
      <c r="E37" s="15"/>
      <c r="F37" s="16"/>
    </row>
    <row r="38" spans="1:6" ht="11.1" customHeight="1" x14ac:dyDescent="0.35">
      <c r="A38" s="27" t="s">
        <v>19</v>
      </c>
      <c r="B38" s="28" t="s">
        <v>5</v>
      </c>
      <c r="C38" s="29">
        <v>2944.2</v>
      </c>
      <c r="D38" s="30">
        <f>ROUNDDOWN(C38*0.5,0)</f>
        <v>1472</v>
      </c>
      <c r="E38" s="30">
        <f>ROUNDDOWN(C38*7/30,0)</f>
        <v>686</v>
      </c>
      <c r="F38" s="44">
        <f>ROUNDDOWN(C38*2/3,0)</f>
        <v>1962</v>
      </c>
    </row>
    <row r="39" spans="1:6" ht="11.1" customHeight="1" x14ac:dyDescent="0.35">
      <c r="A39" s="45" t="s">
        <v>19</v>
      </c>
      <c r="B39" s="53" t="s">
        <v>6</v>
      </c>
      <c r="C39" s="54">
        <v>3213.3</v>
      </c>
      <c r="D39" s="47">
        <f t="shared" ref="D39:D77" si="6">ROUNDDOWN(C39*0.5,0)</f>
        <v>1606</v>
      </c>
      <c r="E39" s="47">
        <f t="shared" ref="E39:E77" si="7">ROUNDDOWN(C39*7/30,0)</f>
        <v>749</v>
      </c>
      <c r="F39" s="48">
        <f t="shared" ref="F39:F77" si="8">ROUNDDOWN(C39*2/3,0)</f>
        <v>2142</v>
      </c>
    </row>
    <row r="40" spans="1:6" ht="11.1" customHeight="1" x14ac:dyDescent="0.35">
      <c r="A40" s="27" t="s">
        <v>19</v>
      </c>
      <c r="B40" s="28" t="s">
        <v>7</v>
      </c>
      <c r="C40" s="29">
        <v>3336.6</v>
      </c>
      <c r="D40" s="30">
        <f t="shared" si="6"/>
        <v>1668</v>
      </c>
      <c r="E40" s="30">
        <f t="shared" si="7"/>
        <v>778</v>
      </c>
      <c r="F40" s="44">
        <f t="shared" si="8"/>
        <v>2224</v>
      </c>
    </row>
    <row r="41" spans="1:6" ht="11.1" customHeight="1" x14ac:dyDescent="0.35">
      <c r="A41" s="45" t="s">
        <v>19</v>
      </c>
      <c r="B41" s="53" t="s">
        <v>9</v>
      </c>
      <c r="C41" s="54">
        <v>3499.2</v>
      </c>
      <c r="D41" s="47">
        <f t="shared" si="6"/>
        <v>1749</v>
      </c>
      <c r="E41" s="47">
        <f t="shared" si="7"/>
        <v>816</v>
      </c>
      <c r="F41" s="48">
        <f t="shared" si="8"/>
        <v>2332</v>
      </c>
    </row>
    <row r="42" spans="1:6" ht="11.1" customHeight="1" x14ac:dyDescent="0.35">
      <c r="A42" s="27" t="s">
        <v>19</v>
      </c>
      <c r="B42" s="28" t="s">
        <v>10</v>
      </c>
      <c r="C42" s="29">
        <v>3626.7</v>
      </c>
      <c r="D42" s="30">
        <f t="shared" si="6"/>
        <v>1813</v>
      </c>
      <c r="E42" s="30">
        <f t="shared" si="7"/>
        <v>846</v>
      </c>
      <c r="F42" s="44">
        <f t="shared" si="8"/>
        <v>2417</v>
      </c>
    </row>
    <row r="43" spans="1:6" ht="11.1" customHeight="1" x14ac:dyDescent="0.35">
      <c r="A43" s="45" t="s">
        <v>19</v>
      </c>
      <c r="B43" s="53" t="s">
        <v>12</v>
      </c>
      <c r="C43" s="54">
        <v>3845.1</v>
      </c>
      <c r="D43" s="47">
        <f t="shared" si="6"/>
        <v>1922</v>
      </c>
      <c r="E43" s="47">
        <f t="shared" si="7"/>
        <v>897</v>
      </c>
      <c r="F43" s="48">
        <f t="shared" si="8"/>
        <v>2563</v>
      </c>
    </row>
    <row r="44" spans="1:6" ht="11.1" customHeight="1" x14ac:dyDescent="0.35">
      <c r="A44" s="27" t="s">
        <v>19</v>
      </c>
      <c r="B44" s="28" t="s">
        <v>13</v>
      </c>
      <c r="C44" s="29">
        <v>3968.4</v>
      </c>
      <c r="D44" s="30">
        <f t="shared" si="6"/>
        <v>1984</v>
      </c>
      <c r="E44" s="30">
        <f t="shared" si="7"/>
        <v>925</v>
      </c>
      <c r="F44" s="44">
        <f t="shared" si="8"/>
        <v>2645</v>
      </c>
    </row>
    <row r="45" spans="1:6" ht="11.1" customHeight="1" x14ac:dyDescent="0.35">
      <c r="A45" s="45" t="s">
        <v>19</v>
      </c>
      <c r="B45" s="53" t="s">
        <v>14</v>
      </c>
      <c r="C45" s="54">
        <v>4186.8</v>
      </c>
      <c r="D45" s="47">
        <f t="shared" si="6"/>
        <v>2093</v>
      </c>
      <c r="E45" s="47">
        <f t="shared" si="7"/>
        <v>976</v>
      </c>
      <c r="F45" s="48">
        <f t="shared" si="8"/>
        <v>2791</v>
      </c>
    </row>
    <row r="46" spans="1:6" ht="11.1" customHeight="1" x14ac:dyDescent="0.35">
      <c r="A46" s="27" t="s">
        <v>19</v>
      </c>
      <c r="B46" s="28" t="s">
        <v>16</v>
      </c>
      <c r="C46" s="29">
        <v>4368.8999999999996</v>
      </c>
      <c r="D46" s="30">
        <f t="shared" si="6"/>
        <v>2184</v>
      </c>
      <c r="E46" s="30">
        <f t="shared" si="7"/>
        <v>1019</v>
      </c>
      <c r="F46" s="44">
        <f t="shared" si="8"/>
        <v>2912</v>
      </c>
    </row>
    <row r="47" spans="1:6" ht="11.1" customHeight="1" x14ac:dyDescent="0.35">
      <c r="A47" s="45" t="s">
        <v>19</v>
      </c>
      <c r="B47" s="53" t="s">
        <v>17</v>
      </c>
      <c r="C47" s="54">
        <v>4493.1000000000004</v>
      </c>
      <c r="D47" s="47">
        <f t="shared" si="6"/>
        <v>2246</v>
      </c>
      <c r="E47" s="47">
        <f t="shared" si="7"/>
        <v>1048</v>
      </c>
      <c r="F47" s="48">
        <f t="shared" si="8"/>
        <v>2995</v>
      </c>
    </row>
    <row r="48" spans="1:6" ht="11.1" customHeight="1" x14ac:dyDescent="0.35">
      <c r="A48" s="27" t="s">
        <v>19</v>
      </c>
      <c r="B48" s="28" t="s">
        <v>18</v>
      </c>
      <c r="C48" s="29">
        <v>4625.1000000000004</v>
      </c>
      <c r="D48" s="30">
        <f t="shared" si="6"/>
        <v>2312</v>
      </c>
      <c r="E48" s="30">
        <f t="shared" si="7"/>
        <v>1079</v>
      </c>
      <c r="F48" s="44">
        <f t="shared" si="8"/>
        <v>3083</v>
      </c>
    </row>
    <row r="49" spans="1:6" ht="11.1" customHeight="1" x14ac:dyDescent="0.35">
      <c r="A49" s="45" t="s">
        <v>19</v>
      </c>
      <c r="B49" s="53" t="s">
        <v>20</v>
      </c>
      <c r="C49" s="91">
        <v>4676.1000000000004</v>
      </c>
      <c r="D49" s="47">
        <f t="shared" si="6"/>
        <v>2338</v>
      </c>
      <c r="E49" s="47">
        <f t="shared" si="7"/>
        <v>1091</v>
      </c>
      <c r="F49" s="48">
        <f t="shared" si="8"/>
        <v>3117</v>
      </c>
    </row>
    <row r="50" spans="1:6" ht="11.1" customHeight="1" x14ac:dyDescent="0.35">
      <c r="A50" s="27" t="s">
        <v>19</v>
      </c>
      <c r="B50" s="28" t="s">
        <v>21</v>
      </c>
      <c r="C50" s="29">
        <v>4848.3</v>
      </c>
      <c r="D50" s="30">
        <f t="shared" si="6"/>
        <v>2424</v>
      </c>
      <c r="E50" s="30">
        <f t="shared" si="7"/>
        <v>1131</v>
      </c>
      <c r="F50" s="44">
        <f t="shared" si="8"/>
        <v>3232</v>
      </c>
    </row>
    <row r="51" spans="1:6" ht="11.1" customHeight="1" x14ac:dyDescent="0.35">
      <c r="A51" s="45" t="s">
        <v>19</v>
      </c>
      <c r="B51" s="53" t="s">
        <v>22</v>
      </c>
      <c r="C51" s="54">
        <v>4940.3999999999996</v>
      </c>
      <c r="D51" s="47">
        <f t="shared" si="6"/>
        <v>2470</v>
      </c>
      <c r="E51" s="47">
        <f t="shared" si="7"/>
        <v>1152</v>
      </c>
      <c r="F51" s="48">
        <f t="shared" si="8"/>
        <v>3293</v>
      </c>
    </row>
    <row r="52" spans="1:6" ht="11.1" customHeight="1" thickBot="1" x14ac:dyDescent="0.4">
      <c r="A52" s="49" t="s">
        <v>19</v>
      </c>
      <c r="B52" s="55" t="s">
        <v>23</v>
      </c>
      <c r="C52" s="63">
        <v>5291.4</v>
      </c>
      <c r="D52" s="39">
        <f t="shared" si="6"/>
        <v>2645</v>
      </c>
      <c r="E52" s="39">
        <f t="shared" si="7"/>
        <v>1234</v>
      </c>
      <c r="F52" s="41">
        <f t="shared" si="8"/>
        <v>3527</v>
      </c>
    </row>
    <row r="53" spans="1:6" ht="5.0999999999999996" customHeight="1" thickBot="1" x14ac:dyDescent="0.4">
      <c r="A53" s="17"/>
      <c r="B53" s="18"/>
      <c r="C53" s="12"/>
      <c r="D53" s="12"/>
      <c r="E53" s="12"/>
      <c r="F53" s="19"/>
    </row>
    <row r="54" spans="1:6" ht="11.1" customHeight="1" x14ac:dyDescent="0.35">
      <c r="A54" s="42" t="s">
        <v>24</v>
      </c>
      <c r="B54" s="28" t="s">
        <v>12</v>
      </c>
      <c r="C54" s="29">
        <v>4235.3999999999996</v>
      </c>
      <c r="D54" s="30">
        <f t="shared" si="6"/>
        <v>2117</v>
      </c>
      <c r="E54" s="30">
        <f t="shared" si="7"/>
        <v>988</v>
      </c>
      <c r="F54" s="44">
        <f t="shared" si="8"/>
        <v>2823</v>
      </c>
    </row>
    <row r="55" spans="1:6" ht="11.1" customHeight="1" x14ac:dyDescent="0.35">
      <c r="A55" s="45" t="s">
        <v>24</v>
      </c>
      <c r="B55" s="53" t="s">
        <v>13</v>
      </c>
      <c r="C55" s="54">
        <v>4422.6000000000004</v>
      </c>
      <c r="D55" s="47">
        <f t="shared" si="6"/>
        <v>2211</v>
      </c>
      <c r="E55" s="47">
        <f t="shared" si="7"/>
        <v>1031</v>
      </c>
      <c r="F55" s="48">
        <f t="shared" si="8"/>
        <v>2948</v>
      </c>
    </row>
    <row r="56" spans="1:6" ht="11.1" customHeight="1" x14ac:dyDescent="0.35">
      <c r="A56" s="27" t="s">
        <v>24</v>
      </c>
      <c r="B56" s="28" t="s">
        <v>14</v>
      </c>
      <c r="C56" s="29">
        <v>4538.7</v>
      </c>
      <c r="D56" s="30">
        <f t="shared" si="6"/>
        <v>2269</v>
      </c>
      <c r="E56" s="30">
        <f t="shared" si="7"/>
        <v>1059</v>
      </c>
      <c r="F56" s="44">
        <f t="shared" si="8"/>
        <v>3025</v>
      </c>
    </row>
    <row r="57" spans="1:6" ht="11.1" customHeight="1" x14ac:dyDescent="0.35">
      <c r="A57" s="45" t="s">
        <v>24</v>
      </c>
      <c r="B57" s="53" t="s">
        <v>16</v>
      </c>
      <c r="C57" s="54">
        <v>4677.3</v>
      </c>
      <c r="D57" s="47">
        <f t="shared" si="6"/>
        <v>2338</v>
      </c>
      <c r="E57" s="47">
        <f t="shared" si="7"/>
        <v>1091</v>
      </c>
      <c r="F57" s="48">
        <f t="shared" si="8"/>
        <v>3118</v>
      </c>
    </row>
    <row r="58" spans="1:6" ht="11.1" customHeight="1" x14ac:dyDescent="0.35">
      <c r="A58" s="27" t="s">
        <v>24</v>
      </c>
      <c r="B58" s="28" t="s">
        <v>17</v>
      </c>
      <c r="C58" s="29">
        <v>4828.2</v>
      </c>
      <c r="D58" s="30">
        <f t="shared" si="6"/>
        <v>2414</v>
      </c>
      <c r="E58" s="30">
        <f t="shared" si="7"/>
        <v>1126</v>
      </c>
      <c r="F58" s="44">
        <f t="shared" si="8"/>
        <v>3218</v>
      </c>
    </row>
    <row r="59" spans="1:6" ht="11.1" customHeight="1" x14ac:dyDescent="0.35">
      <c r="A59" s="45" t="s">
        <v>24</v>
      </c>
      <c r="B59" s="53" t="s">
        <v>18</v>
      </c>
      <c r="C59" s="54">
        <v>5099.7</v>
      </c>
      <c r="D59" s="47">
        <f t="shared" si="6"/>
        <v>2549</v>
      </c>
      <c r="E59" s="47">
        <f t="shared" si="7"/>
        <v>1189</v>
      </c>
      <c r="F59" s="48">
        <f t="shared" si="8"/>
        <v>3399</v>
      </c>
    </row>
    <row r="60" spans="1:6" ht="11.1" customHeight="1" x14ac:dyDescent="0.35">
      <c r="A60" s="27" t="s">
        <v>24</v>
      </c>
      <c r="B60" s="28" t="s">
        <v>20</v>
      </c>
      <c r="C60" s="29">
        <v>5237.3999999999996</v>
      </c>
      <c r="D60" s="30">
        <f t="shared" si="6"/>
        <v>2618</v>
      </c>
      <c r="E60" s="30">
        <f t="shared" si="7"/>
        <v>1222</v>
      </c>
      <c r="F60" s="44">
        <f t="shared" si="8"/>
        <v>3491</v>
      </c>
    </row>
    <row r="61" spans="1:6" ht="11.1" customHeight="1" x14ac:dyDescent="0.35">
      <c r="A61" s="45" t="s">
        <v>24</v>
      </c>
      <c r="B61" s="53" t="s">
        <v>21</v>
      </c>
      <c r="C61" s="54">
        <v>5471.7</v>
      </c>
      <c r="D61" s="47">
        <f t="shared" si="6"/>
        <v>2735</v>
      </c>
      <c r="E61" s="47">
        <f t="shared" si="7"/>
        <v>1276</v>
      </c>
      <c r="F61" s="48">
        <f t="shared" si="8"/>
        <v>3647</v>
      </c>
    </row>
    <row r="62" spans="1:6" ht="11.1" customHeight="1" x14ac:dyDescent="0.35">
      <c r="A62" s="27" t="s">
        <v>24</v>
      </c>
      <c r="B62" s="28" t="s">
        <v>22</v>
      </c>
      <c r="C62" s="29">
        <v>5601.9</v>
      </c>
      <c r="D62" s="30">
        <f t="shared" si="6"/>
        <v>2800</v>
      </c>
      <c r="E62" s="30">
        <f t="shared" si="7"/>
        <v>1307</v>
      </c>
      <c r="F62" s="44">
        <f t="shared" si="8"/>
        <v>3734</v>
      </c>
    </row>
    <row r="63" spans="1:6" ht="11.1" customHeight="1" x14ac:dyDescent="0.35">
      <c r="A63" s="45" t="s">
        <v>24</v>
      </c>
      <c r="B63" s="46" t="s">
        <v>41</v>
      </c>
      <c r="C63" s="66">
        <v>5921.7</v>
      </c>
      <c r="D63" s="62">
        <f t="shared" si="6"/>
        <v>2960</v>
      </c>
      <c r="E63" s="47">
        <f t="shared" si="7"/>
        <v>1381</v>
      </c>
      <c r="F63" s="57">
        <f t="shared" si="8"/>
        <v>3947</v>
      </c>
    </row>
    <row r="64" spans="1:6" ht="11.1" customHeight="1" thickBot="1" x14ac:dyDescent="0.4">
      <c r="A64" s="72" t="s">
        <v>24</v>
      </c>
      <c r="B64" s="71" t="s">
        <v>39</v>
      </c>
      <c r="C64" s="73">
        <v>6040.5</v>
      </c>
      <c r="D64" s="74">
        <f t="shared" si="6"/>
        <v>3020</v>
      </c>
      <c r="E64" s="74">
        <f t="shared" si="7"/>
        <v>1409</v>
      </c>
      <c r="F64" s="75">
        <f t="shared" si="8"/>
        <v>4027</v>
      </c>
    </row>
    <row r="65" spans="1:7" ht="5.0999999999999996" customHeight="1" thickBot="1" x14ac:dyDescent="0.4">
      <c r="A65" s="17"/>
      <c r="B65" s="18"/>
      <c r="C65" s="12"/>
      <c r="D65" s="12"/>
      <c r="E65" s="12"/>
      <c r="F65" s="19"/>
    </row>
    <row r="66" spans="1:7" ht="11.1" customHeight="1" x14ac:dyDescent="0.35">
      <c r="A66" s="42" t="s">
        <v>40</v>
      </c>
      <c r="B66" s="28" t="s">
        <v>13</v>
      </c>
      <c r="C66" s="29">
        <v>5173.8</v>
      </c>
      <c r="D66" s="30">
        <f t="shared" si="6"/>
        <v>2586</v>
      </c>
      <c r="E66" s="30">
        <f t="shared" si="7"/>
        <v>1207</v>
      </c>
      <c r="F66" s="44">
        <f t="shared" si="8"/>
        <v>3449</v>
      </c>
    </row>
    <row r="67" spans="1:7" ht="11.1" customHeight="1" x14ac:dyDescent="0.35">
      <c r="A67" s="45" t="s">
        <v>40</v>
      </c>
      <c r="B67" s="53" t="s">
        <v>14</v>
      </c>
      <c r="C67" s="54">
        <v>5290.8</v>
      </c>
      <c r="D67" s="47">
        <f t="shared" si="6"/>
        <v>2645</v>
      </c>
      <c r="E67" s="47">
        <f t="shared" si="7"/>
        <v>1234</v>
      </c>
      <c r="F67" s="48">
        <f t="shared" si="8"/>
        <v>3527</v>
      </c>
    </row>
    <row r="68" spans="1:7" ht="11.1" customHeight="1" x14ac:dyDescent="0.35">
      <c r="A68" s="27" t="s">
        <v>40</v>
      </c>
      <c r="B68" s="28" t="s">
        <v>16</v>
      </c>
      <c r="C68" s="29">
        <v>5439</v>
      </c>
      <c r="D68" s="30">
        <f t="shared" si="6"/>
        <v>2719</v>
      </c>
      <c r="E68" s="30">
        <f t="shared" si="7"/>
        <v>1269</v>
      </c>
      <c r="F68" s="56">
        <f t="shared" si="8"/>
        <v>3626</v>
      </c>
    </row>
    <row r="69" spans="1:7" ht="11.1" customHeight="1" x14ac:dyDescent="0.35">
      <c r="A69" s="45" t="s">
        <v>40</v>
      </c>
      <c r="B69" s="53" t="s">
        <v>17</v>
      </c>
      <c r="C69" s="54">
        <v>5612.4</v>
      </c>
      <c r="D69" s="47">
        <f t="shared" si="6"/>
        <v>2806</v>
      </c>
      <c r="E69" s="47">
        <f t="shared" si="7"/>
        <v>1309</v>
      </c>
      <c r="F69" s="57">
        <f t="shared" si="8"/>
        <v>3741</v>
      </c>
    </row>
    <row r="70" spans="1:7" ht="11.1" customHeight="1" x14ac:dyDescent="0.35">
      <c r="A70" s="27" t="s">
        <v>40</v>
      </c>
      <c r="B70" s="28" t="s">
        <v>18</v>
      </c>
      <c r="C70" s="29">
        <v>5788.2</v>
      </c>
      <c r="D70" s="30">
        <f t="shared" si="6"/>
        <v>2894</v>
      </c>
      <c r="E70" s="30">
        <f t="shared" si="7"/>
        <v>1350</v>
      </c>
      <c r="F70" s="56">
        <f t="shared" si="8"/>
        <v>3858</v>
      </c>
    </row>
    <row r="71" spans="1:7" ht="11.1" customHeight="1" x14ac:dyDescent="0.35">
      <c r="A71" s="45" t="s">
        <v>40</v>
      </c>
      <c r="B71" s="53" t="s">
        <v>20</v>
      </c>
      <c r="C71" s="54">
        <v>6068.7</v>
      </c>
      <c r="D71" s="47">
        <f t="shared" si="6"/>
        <v>3034</v>
      </c>
      <c r="E71" s="47">
        <f t="shared" si="7"/>
        <v>1416</v>
      </c>
      <c r="F71" s="57">
        <f t="shared" si="8"/>
        <v>4045</v>
      </c>
    </row>
    <row r="72" spans="1:7" ht="11.1" customHeight="1" x14ac:dyDescent="0.35">
      <c r="A72" s="27" t="s">
        <v>40</v>
      </c>
      <c r="B72" s="28" t="s">
        <v>21</v>
      </c>
      <c r="C72" s="29">
        <v>6306.6</v>
      </c>
      <c r="D72" s="30">
        <f t="shared" si="6"/>
        <v>3153</v>
      </c>
      <c r="E72" s="30">
        <f t="shared" si="7"/>
        <v>1471</v>
      </c>
      <c r="F72" s="56">
        <f t="shared" si="8"/>
        <v>4204</v>
      </c>
    </row>
    <row r="73" spans="1:7" ht="11.1" customHeight="1" x14ac:dyDescent="0.35">
      <c r="A73" s="45" t="s">
        <v>40</v>
      </c>
      <c r="B73" s="53" t="s">
        <v>22</v>
      </c>
      <c r="C73" s="54">
        <v>6556.2</v>
      </c>
      <c r="D73" s="47">
        <f t="shared" si="6"/>
        <v>3278</v>
      </c>
      <c r="E73" s="47">
        <f t="shared" si="7"/>
        <v>1529</v>
      </c>
      <c r="F73" s="57">
        <f t="shared" si="8"/>
        <v>4370</v>
      </c>
    </row>
    <row r="74" spans="1:7" ht="11.1" customHeight="1" x14ac:dyDescent="0.35">
      <c r="A74" s="27" t="s">
        <v>40</v>
      </c>
      <c r="B74" s="51" t="s">
        <v>41</v>
      </c>
      <c r="C74" s="69">
        <v>6939</v>
      </c>
      <c r="D74" s="70">
        <f t="shared" si="6"/>
        <v>3469</v>
      </c>
      <c r="E74" s="87">
        <f t="shared" si="7"/>
        <v>1619</v>
      </c>
      <c r="F74" s="56">
        <f t="shared" si="8"/>
        <v>4626</v>
      </c>
    </row>
    <row r="75" spans="1:7" ht="11.1" customHeight="1" x14ac:dyDescent="0.35">
      <c r="A75" s="88" t="s">
        <v>40</v>
      </c>
      <c r="B75" s="76" t="s">
        <v>42</v>
      </c>
      <c r="C75" s="77">
        <v>7285.5</v>
      </c>
      <c r="D75" s="78">
        <f t="shared" si="6"/>
        <v>3642</v>
      </c>
      <c r="E75" s="77">
        <f t="shared" si="7"/>
        <v>1699</v>
      </c>
      <c r="F75" s="79">
        <f t="shared" si="8"/>
        <v>4857</v>
      </c>
    </row>
    <row r="76" spans="1:7" ht="11.1" customHeight="1" x14ac:dyDescent="0.35">
      <c r="A76" s="89" t="s">
        <v>40</v>
      </c>
      <c r="B76" s="67" t="s">
        <v>43</v>
      </c>
      <c r="C76" s="64">
        <v>7650</v>
      </c>
      <c r="D76" s="65">
        <f t="shared" si="6"/>
        <v>3825</v>
      </c>
      <c r="E76" s="64">
        <f t="shared" si="7"/>
        <v>1785</v>
      </c>
      <c r="F76" s="68">
        <f t="shared" si="8"/>
        <v>5100</v>
      </c>
    </row>
    <row r="77" spans="1:7" ht="11.1" customHeight="1" thickBot="1" x14ac:dyDescent="0.4">
      <c r="A77" s="90" t="s">
        <v>40</v>
      </c>
      <c r="B77" s="80" t="s">
        <v>44</v>
      </c>
      <c r="C77" s="81">
        <v>8033.1</v>
      </c>
      <c r="D77" s="82">
        <f t="shared" si="6"/>
        <v>4016</v>
      </c>
      <c r="E77" s="81">
        <f t="shared" si="7"/>
        <v>1874</v>
      </c>
      <c r="F77" s="83">
        <f t="shared" si="8"/>
        <v>5355</v>
      </c>
    </row>
    <row r="78" spans="1:7" ht="11.1" customHeight="1" x14ac:dyDescent="0.35">
      <c r="A78" s="84"/>
      <c r="B78" s="84"/>
      <c r="C78" s="85"/>
      <c r="D78" s="85"/>
      <c r="E78" s="85"/>
      <c r="F78" s="85"/>
    </row>
    <row r="79" spans="1:7" ht="13.15" thickBot="1" x14ac:dyDescent="0.4">
      <c r="A79" s="86"/>
      <c r="B79" s="86"/>
      <c r="C79" s="86"/>
      <c r="D79" s="86"/>
      <c r="E79" s="86"/>
      <c r="F79" s="86"/>
    </row>
    <row r="80" spans="1:7" ht="13.15" x14ac:dyDescent="0.4">
      <c r="A80" s="20" t="s">
        <v>32</v>
      </c>
      <c r="B80" s="21"/>
      <c r="C80" s="21"/>
      <c r="D80" s="21"/>
      <c r="E80" s="21"/>
      <c r="F80" s="22"/>
      <c r="G80" s="1"/>
    </row>
    <row r="81" spans="1:7" ht="13.15" thickBot="1" x14ac:dyDescent="0.4">
      <c r="A81" s="23" t="s">
        <v>33</v>
      </c>
      <c r="B81" s="24" t="s">
        <v>36</v>
      </c>
      <c r="C81" s="24" t="s">
        <v>25</v>
      </c>
      <c r="D81" s="25" t="s">
        <v>34</v>
      </c>
      <c r="E81" s="24" t="s">
        <v>37</v>
      </c>
      <c r="F81" s="26" t="s">
        <v>35</v>
      </c>
      <c r="G81" s="2"/>
    </row>
    <row r="82" spans="1:7" ht="13.15" thickBot="1" x14ac:dyDescent="0.4">
      <c r="A82" s="117"/>
      <c r="B82" s="58"/>
      <c r="C82" s="59"/>
      <c r="D82" s="60"/>
      <c r="E82" s="60"/>
      <c r="F82" s="61"/>
      <c r="G82" s="2"/>
    </row>
    <row r="83" spans="1:7" x14ac:dyDescent="0.35">
      <c r="G83" s="2"/>
    </row>
  </sheetData>
  <phoneticPr fontId="1" type="noConversion"/>
  <printOptions verticalCentered="1"/>
  <pageMargins left="0.5" right="0.5" top="0" bottom="0" header="0.5" footer="0.5"/>
  <pageSetup orientation="portrait" horizontalDpi="300" verticalDpi="300" r:id="rId1"/>
  <headerFooter alignWithMargins="0">
    <oddHeader>&amp;R&amp;"Arial,Bold"&amp;14 2018 Forfeiture Chart
(As of 1 Jan 18)</oddHeader>
  </headerFooter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opLeftCell="A64" zoomScale="200" zoomScaleNormal="200" workbookViewId="0">
      <selection activeCell="C63" sqref="C63"/>
    </sheetView>
  </sheetViews>
  <sheetFormatPr defaultRowHeight="12.75" x14ac:dyDescent="0.35"/>
  <cols>
    <col min="1" max="1" width="6.6640625" customWidth="1"/>
    <col min="2" max="2" width="11.46484375" customWidth="1"/>
    <col min="3" max="3" width="10.6640625" customWidth="1"/>
    <col min="4" max="6" width="9.6640625" bestFit="1" customWidth="1"/>
  </cols>
  <sheetData>
    <row r="1" spans="1:6" ht="21" thickBot="1" x14ac:dyDescent="0.4">
      <c r="A1" s="3" t="s">
        <v>30</v>
      </c>
      <c r="B1" s="3" t="s">
        <v>31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6" ht="13.15" thickBot="1" x14ac:dyDescent="0.4">
      <c r="A2" s="5"/>
      <c r="B2" s="6"/>
      <c r="C2" s="7"/>
      <c r="D2" s="8"/>
      <c r="E2" s="9"/>
      <c r="F2" s="10"/>
    </row>
    <row r="3" spans="1:6" x14ac:dyDescent="0.35">
      <c r="A3" s="42" t="s">
        <v>45</v>
      </c>
      <c r="B3" s="43" t="s">
        <v>5</v>
      </c>
      <c r="C3" s="30">
        <v>3037.5</v>
      </c>
      <c r="D3" s="30">
        <f>ROUNDDOWN(C3*0.5,0)</f>
        <v>1518</v>
      </c>
      <c r="E3" s="30">
        <f>ROUNDDOWN(C3*7/30,0)</f>
        <v>708</v>
      </c>
      <c r="F3" s="44">
        <f>ROUNDDOWN(C3*2/3,0)</f>
        <v>2025</v>
      </c>
    </row>
    <row r="4" spans="1:6" x14ac:dyDescent="0.35">
      <c r="A4" s="45" t="s">
        <v>45</v>
      </c>
      <c r="B4" s="46" t="s">
        <v>6</v>
      </c>
      <c r="C4" s="47">
        <v>3364.5</v>
      </c>
      <c r="D4" s="47">
        <f>ROUNDDOWN(C4*0.5,0)</f>
        <v>1682</v>
      </c>
      <c r="E4" s="47">
        <f>ROUNDDOWN(C4*7/30,0)</f>
        <v>785</v>
      </c>
      <c r="F4" s="48">
        <f>ROUNDDOWN(C4*2/3,0)</f>
        <v>2243</v>
      </c>
    </row>
    <row r="5" spans="1:6" x14ac:dyDescent="0.35">
      <c r="A5" s="27" t="s">
        <v>45</v>
      </c>
      <c r="B5" s="51" t="s">
        <v>7</v>
      </c>
      <c r="C5" s="30">
        <v>3452.4</v>
      </c>
      <c r="D5" s="30">
        <f>ROUNDDOWN(C5*0.5,0)</f>
        <v>1726</v>
      </c>
      <c r="E5" s="30">
        <f>ROUNDDOWN(C5*7/30,0)</f>
        <v>805</v>
      </c>
      <c r="F5" s="44">
        <f>ROUNDDOWN(C5*2/3,0)</f>
        <v>2301</v>
      </c>
    </row>
    <row r="6" spans="1:6" x14ac:dyDescent="0.35">
      <c r="A6" s="45" t="s">
        <v>45</v>
      </c>
      <c r="B6" s="46" t="s">
        <v>9</v>
      </c>
      <c r="C6" s="47">
        <v>3638.1</v>
      </c>
      <c r="D6" s="47">
        <f>ROUNDDOWN(C6*0.5,0)</f>
        <v>1819</v>
      </c>
      <c r="E6" s="47">
        <f>ROUNDDOWN(C6*7/30,0)</f>
        <v>848</v>
      </c>
      <c r="F6" s="48">
        <f>ROUNDDOWN(C6*2/3,0)</f>
        <v>2425</v>
      </c>
    </row>
    <row r="7" spans="1:6" x14ac:dyDescent="0.35">
      <c r="A7" s="27" t="s">
        <v>45</v>
      </c>
      <c r="B7" s="51" t="s">
        <v>10</v>
      </c>
      <c r="C7" s="30">
        <v>3857.7</v>
      </c>
      <c r="D7" s="30">
        <f t="shared" ref="D7:D9" si="0">ROUNDDOWN(C7*0.5,0)</f>
        <v>1928</v>
      </c>
      <c r="E7" s="30">
        <f t="shared" ref="E7:E9" si="1">ROUNDDOWN(C7*7/30,0)</f>
        <v>900</v>
      </c>
      <c r="F7" s="44">
        <f t="shared" ref="F7:F9" si="2">ROUNDDOWN(C7*2/3,0)</f>
        <v>2571</v>
      </c>
    </row>
    <row r="8" spans="1:6" x14ac:dyDescent="0.35">
      <c r="A8" s="45" t="s">
        <v>45</v>
      </c>
      <c r="B8" s="46" t="s">
        <v>12</v>
      </c>
      <c r="C8" s="47">
        <v>4181.7</v>
      </c>
      <c r="D8" s="47">
        <f t="shared" si="0"/>
        <v>2090</v>
      </c>
      <c r="E8" s="47">
        <f t="shared" si="1"/>
        <v>975</v>
      </c>
      <c r="F8" s="48">
        <f t="shared" si="2"/>
        <v>2787</v>
      </c>
    </row>
    <row r="9" spans="1:6" x14ac:dyDescent="0.35">
      <c r="A9" s="27" t="s">
        <v>45</v>
      </c>
      <c r="B9" s="51" t="s">
        <v>13</v>
      </c>
      <c r="C9" s="30">
        <v>4332.6000000000004</v>
      </c>
      <c r="D9" s="30">
        <f t="shared" si="0"/>
        <v>2166</v>
      </c>
      <c r="E9" s="30">
        <f t="shared" si="1"/>
        <v>1010</v>
      </c>
      <c r="F9" s="44">
        <f t="shared" si="2"/>
        <v>2888</v>
      </c>
    </row>
    <row r="10" spans="1:6" x14ac:dyDescent="0.35">
      <c r="A10" s="45" t="s">
        <v>45</v>
      </c>
      <c r="B10" s="53" t="s">
        <v>14</v>
      </c>
      <c r="C10" s="54">
        <v>4543.8</v>
      </c>
      <c r="D10" s="47">
        <f t="shared" ref="D10:D14" si="3">ROUNDDOWN(C10*0.5,0)</f>
        <v>2271</v>
      </c>
      <c r="E10" s="47">
        <f t="shared" ref="E10:E14" si="4">ROUNDDOWN(C10*7/30,0)</f>
        <v>1060</v>
      </c>
      <c r="F10" s="48">
        <f t="shared" ref="F10:F14" si="5">ROUNDDOWN(C10*2/3,0)</f>
        <v>3029</v>
      </c>
    </row>
    <row r="11" spans="1:6" x14ac:dyDescent="0.35">
      <c r="A11" s="27" t="s">
        <v>45</v>
      </c>
      <c r="B11" s="28" t="s">
        <v>16</v>
      </c>
      <c r="C11" s="29">
        <v>4751.7</v>
      </c>
      <c r="D11" s="30">
        <f t="shared" si="3"/>
        <v>2375</v>
      </c>
      <c r="E11" s="30">
        <f t="shared" si="4"/>
        <v>1108</v>
      </c>
      <c r="F11" s="44">
        <f t="shared" si="5"/>
        <v>3167</v>
      </c>
    </row>
    <row r="12" spans="1:6" x14ac:dyDescent="0.35">
      <c r="A12" s="45" t="s">
        <v>45</v>
      </c>
      <c r="B12" s="53" t="s">
        <v>17</v>
      </c>
      <c r="C12" s="54">
        <v>4915.5</v>
      </c>
      <c r="D12" s="47">
        <f t="shared" si="3"/>
        <v>2457</v>
      </c>
      <c r="E12" s="47">
        <f t="shared" si="4"/>
        <v>1146</v>
      </c>
      <c r="F12" s="48">
        <f t="shared" si="5"/>
        <v>3277</v>
      </c>
    </row>
    <row r="13" spans="1:6" x14ac:dyDescent="0.35">
      <c r="A13" s="27" t="s">
        <v>45</v>
      </c>
      <c r="B13" s="28" t="s">
        <v>18</v>
      </c>
      <c r="C13" s="29">
        <v>5065.8</v>
      </c>
      <c r="D13" s="30">
        <f t="shared" si="3"/>
        <v>2532</v>
      </c>
      <c r="E13" s="30">
        <f t="shared" si="4"/>
        <v>1182</v>
      </c>
      <c r="F13" s="44">
        <f t="shared" si="5"/>
        <v>3377</v>
      </c>
    </row>
    <row r="14" spans="1:6" ht="13.15" thickBot="1" x14ac:dyDescent="0.4">
      <c r="A14" s="45" t="s">
        <v>45</v>
      </c>
      <c r="B14" s="53" t="s">
        <v>20</v>
      </c>
      <c r="C14" s="34">
        <v>5248.8</v>
      </c>
      <c r="D14" s="47">
        <f t="shared" si="3"/>
        <v>2624</v>
      </c>
      <c r="E14" s="47">
        <f t="shared" si="4"/>
        <v>1224</v>
      </c>
      <c r="F14" s="48">
        <f t="shared" si="5"/>
        <v>3499</v>
      </c>
    </row>
    <row r="15" spans="1:6" ht="13.15" thickBot="1" x14ac:dyDescent="0.4">
      <c r="A15" s="5"/>
      <c r="B15" s="6"/>
      <c r="C15" s="12"/>
      <c r="D15" s="8"/>
      <c r="E15" s="7"/>
      <c r="F15" s="10"/>
    </row>
    <row r="16" spans="1:6" x14ac:dyDescent="0.35">
      <c r="A16" s="42" t="s">
        <v>46</v>
      </c>
      <c r="B16" s="43" t="s">
        <v>5</v>
      </c>
      <c r="C16" s="30">
        <v>3460.5</v>
      </c>
      <c r="D16" s="30">
        <f t="shared" ref="D16:D29" si="6">ROUNDDOWN(C16*0.5,0)</f>
        <v>1730</v>
      </c>
      <c r="E16" s="30">
        <f t="shared" ref="E16:E29" si="7">ROUNDDOWN(C16*7/30,0)</f>
        <v>807</v>
      </c>
      <c r="F16" s="44">
        <f t="shared" ref="F16:F29" si="8">ROUNDDOWN(C16*2/3,0)</f>
        <v>2307</v>
      </c>
    </row>
    <row r="17" spans="1:6" x14ac:dyDescent="0.35">
      <c r="A17" s="45" t="s">
        <v>46</v>
      </c>
      <c r="B17" s="46" t="s">
        <v>6</v>
      </c>
      <c r="C17" s="47">
        <v>3787.8</v>
      </c>
      <c r="D17" s="47">
        <f t="shared" si="6"/>
        <v>1893</v>
      </c>
      <c r="E17" s="47">
        <f t="shared" si="7"/>
        <v>883</v>
      </c>
      <c r="F17" s="48">
        <f t="shared" si="8"/>
        <v>2525</v>
      </c>
    </row>
    <row r="18" spans="1:6" x14ac:dyDescent="0.35">
      <c r="A18" s="27" t="s">
        <v>46</v>
      </c>
      <c r="B18" s="51" t="s">
        <v>7</v>
      </c>
      <c r="C18" s="30">
        <v>3888.6</v>
      </c>
      <c r="D18" s="30">
        <f t="shared" si="6"/>
        <v>1944</v>
      </c>
      <c r="E18" s="30">
        <f t="shared" si="7"/>
        <v>907</v>
      </c>
      <c r="F18" s="44">
        <f t="shared" si="8"/>
        <v>2592</v>
      </c>
    </row>
    <row r="19" spans="1:6" x14ac:dyDescent="0.35">
      <c r="A19" s="45" t="s">
        <v>46</v>
      </c>
      <c r="B19" s="46" t="s">
        <v>9</v>
      </c>
      <c r="C19" s="47">
        <v>3957.6</v>
      </c>
      <c r="D19" s="47">
        <f t="shared" si="6"/>
        <v>1978</v>
      </c>
      <c r="E19" s="47">
        <f t="shared" si="7"/>
        <v>923</v>
      </c>
      <c r="F19" s="48">
        <f t="shared" si="8"/>
        <v>2638</v>
      </c>
    </row>
    <row r="20" spans="1:6" x14ac:dyDescent="0.35">
      <c r="A20" s="27" t="s">
        <v>46</v>
      </c>
      <c r="B20" s="51" t="s">
        <v>10</v>
      </c>
      <c r="C20" s="30">
        <v>4182.3</v>
      </c>
      <c r="D20" s="30">
        <f t="shared" si="6"/>
        <v>2091</v>
      </c>
      <c r="E20" s="30">
        <f t="shared" si="7"/>
        <v>975</v>
      </c>
      <c r="F20" s="44">
        <f t="shared" si="8"/>
        <v>2788</v>
      </c>
    </row>
    <row r="21" spans="1:6" x14ac:dyDescent="0.35">
      <c r="A21" s="45" t="s">
        <v>46</v>
      </c>
      <c r="B21" s="46" t="s">
        <v>12</v>
      </c>
      <c r="C21" s="47">
        <v>4530.8999999999996</v>
      </c>
      <c r="D21" s="47">
        <f t="shared" si="6"/>
        <v>2265</v>
      </c>
      <c r="E21" s="47">
        <f t="shared" si="7"/>
        <v>1057</v>
      </c>
      <c r="F21" s="48">
        <f t="shared" si="8"/>
        <v>3020</v>
      </c>
    </row>
    <row r="22" spans="1:6" x14ac:dyDescent="0.35">
      <c r="A22" s="27" t="s">
        <v>46</v>
      </c>
      <c r="B22" s="51" t="s">
        <v>13</v>
      </c>
      <c r="C22" s="30">
        <v>4703.7</v>
      </c>
      <c r="D22" s="30">
        <f t="shared" si="6"/>
        <v>2351</v>
      </c>
      <c r="E22" s="30">
        <f t="shared" si="7"/>
        <v>1097</v>
      </c>
      <c r="F22" s="44">
        <f t="shared" si="8"/>
        <v>3135</v>
      </c>
    </row>
    <row r="23" spans="1:6" x14ac:dyDescent="0.35">
      <c r="A23" s="45" t="s">
        <v>46</v>
      </c>
      <c r="B23" s="46" t="s">
        <v>14</v>
      </c>
      <c r="C23" s="47">
        <v>4873.8</v>
      </c>
      <c r="D23" s="47">
        <f t="shared" si="6"/>
        <v>2436</v>
      </c>
      <c r="E23" s="47">
        <f t="shared" si="7"/>
        <v>1137</v>
      </c>
      <c r="F23" s="48">
        <f t="shared" si="8"/>
        <v>3249</v>
      </c>
    </row>
    <row r="24" spans="1:6" x14ac:dyDescent="0.35">
      <c r="A24" s="27" t="s">
        <v>46</v>
      </c>
      <c r="B24" s="28" t="s">
        <v>16</v>
      </c>
      <c r="C24" s="29">
        <v>5082</v>
      </c>
      <c r="D24" s="30">
        <f t="shared" si="6"/>
        <v>2541</v>
      </c>
      <c r="E24" s="30">
        <f t="shared" si="7"/>
        <v>1185</v>
      </c>
      <c r="F24" s="44">
        <f t="shared" si="8"/>
        <v>3388</v>
      </c>
    </row>
    <row r="25" spans="1:6" x14ac:dyDescent="0.35">
      <c r="A25" s="45" t="s">
        <v>46</v>
      </c>
      <c r="B25" s="53" t="s">
        <v>17</v>
      </c>
      <c r="C25" s="54">
        <v>5244.6</v>
      </c>
      <c r="D25" s="47">
        <f t="shared" si="6"/>
        <v>2622</v>
      </c>
      <c r="E25" s="47">
        <f t="shared" si="7"/>
        <v>1223</v>
      </c>
      <c r="F25" s="48">
        <f t="shared" si="8"/>
        <v>3496</v>
      </c>
    </row>
    <row r="26" spans="1:6" x14ac:dyDescent="0.35">
      <c r="A26" s="27" t="s">
        <v>46</v>
      </c>
      <c r="B26" s="28" t="s">
        <v>18</v>
      </c>
      <c r="C26" s="29">
        <v>5391.9</v>
      </c>
      <c r="D26" s="30">
        <f t="shared" si="6"/>
        <v>2695</v>
      </c>
      <c r="E26" s="30">
        <f t="shared" si="7"/>
        <v>1258</v>
      </c>
      <c r="F26" s="44">
        <f t="shared" si="8"/>
        <v>3594</v>
      </c>
    </row>
    <row r="27" spans="1:6" x14ac:dyDescent="0.35">
      <c r="A27" s="45" t="s">
        <v>46</v>
      </c>
      <c r="B27" s="53" t="s">
        <v>20</v>
      </c>
      <c r="C27" s="91">
        <v>5568.3</v>
      </c>
      <c r="D27" s="47">
        <f t="shared" si="6"/>
        <v>2784</v>
      </c>
      <c r="E27" s="47">
        <f t="shared" si="7"/>
        <v>1299</v>
      </c>
      <c r="F27" s="48">
        <f t="shared" si="8"/>
        <v>3712</v>
      </c>
    </row>
    <row r="28" spans="1:6" x14ac:dyDescent="0.35">
      <c r="A28" s="27" t="s">
        <v>46</v>
      </c>
      <c r="B28" s="28" t="s">
        <v>21</v>
      </c>
      <c r="C28" s="29">
        <v>5684.1</v>
      </c>
      <c r="D28" s="30">
        <f t="shared" si="6"/>
        <v>2842</v>
      </c>
      <c r="E28" s="30">
        <f t="shared" si="7"/>
        <v>1326</v>
      </c>
      <c r="F28" s="44">
        <f t="shared" si="8"/>
        <v>3789</v>
      </c>
    </row>
    <row r="29" spans="1:6" ht="13.15" thickBot="1" x14ac:dyDescent="0.4">
      <c r="A29" s="45" t="s">
        <v>46</v>
      </c>
      <c r="B29" s="53" t="s">
        <v>22</v>
      </c>
      <c r="C29" s="54">
        <v>5775.9</v>
      </c>
      <c r="D29" s="47">
        <f t="shared" si="6"/>
        <v>2887</v>
      </c>
      <c r="E29" s="47">
        <f t="shared" si="7"/>
        <v>1347</v>
      </c>
      <c r="F29" s="48">
        <f t="shared" si="8"/>
        <v>3850</v>
      </c>
    </row>
    <row r="30" spans="1:6" ht="13.15" thickBot="1" x14ac:dyDescent="0.4">
      <c r="A30" s="5"/>
      <c r="B30" s="6"/>
      <c r="C30" s="7"/>
      <c r="D30" s="8"/>
      <c r="E30" s="6"/>
      <c r="F30" s="10"/>
    </row>
    <row r="31" spans="1:6" x14ac:dyDescent="0.35">
      <c r="A31" s="42" t="s">
        <v>47</v>
      </c>
      <c r="B31" s="43" t="s">
        <v>5</v>
      </c>
      <c r="C31" s="30">
        <v>3910.8</v>
      </c>
      <c r="D31" s="30">
        <f t="shared" ref="D31:D45" si="9">ROUNDDOWN(C31*0.5,0)</f>
        <v>1955</v>
      </c>
      <c r="E31" s="30">
        <f t="shared" ref="E31:E45" si="10">ROUNDDOWN(C31*7/30,0)</f>
        <v>912</v>
      </c>
      <c r="F31" s="44">
        <f t="shared" ref="F31:F45" si="11">ROUNDDOWN(C31*2/3,0)</f>
        <v>2607</v>
      </c>
    </row>
    <row r="32" spans="1:6" x14ac:dyDescent="0.35">
      <c r="A32" s="45" t="s">
        <v>47</v>
      </c>
      <c r="B32" s="46" t="s">
        <v>6</v>
      </c>
      <c r="C32" s="47">
        <v>4073.7</v>
      </c>
      <c r="D32" s="47">
        <f t="shared" si="9"/>
        <v>2036</v>
      </c>
      <c r="E32" s="47">
        <f t="shared" si="10"/>
        <v>950</v>
      </c>
      <c r="F32" s="48">
        <f t="shared" si="11"/>
        <v>2715</v>
      </c>
    </row>
    <row r="33" spans="1:6" x14ac:dyDescent="0.35">
      <c r="A33" s="27" t="s">
        <v>47</v>
      </c>
      <c r="B33" s="51" t="s">
        <v>7</v>
      </c>
      <c r="C33" s="30">
        <v>4240.8</v>
      </c>
      <c r="D33" s="30">
        <f t="shared" si="9"/>
        <v>2120</v>
      </c>
      <c r="E33" s="30">
        <f t="shared" si="10"/>
        <v>989</v>
      </c>
      <c r="F33" s="44">
        <f t="shared" si="11"/>
        <v>2827</v>
      </c>
    </row>
    <row r="34" spans="1:6" x14ac:dyDescent="0.35">
      <c r="A34" s="45" t="s">
        <v>47</v>
      </c>
      <c r="B34" s="46" t="s">
        <v>9</v>
      </c>
      <c r="C34" s="47">
        <v>4296</v>
      </c>
      <c r="D34" s="47">
        <f t="shared" si="9"/>
        <v>2148</v>
      </c>
      <c r="E34" s="47">
        <f t="shared" si="10"/>
        <v>1002</v>
      </c>
      <c r="F34" s="48">
        <f t="shared" si="11"/>
        <v>2864</v>
      </c>
    </row>
    <row r="35" spans="1:6" x14ac:dyDescent="0.35">
      <c r="A35" s="27" t="s">
        <v>47</v>
      </c>
      <c r="B35" s="51" t="s">
        <v>10</v>
      </c>
      <c r="C35" s="30">
        <v>4470.6000000000004</v>
      </c>
      <c r="D35" s="30">
        <f t="shared" si="9"/>
        <v>2235</v>
      </c>
      <c r="E35" s="30">
        <f t="shared" si="10"/>
        <v>1043</v>
      </c>
      <c r="F35" s="44">
        <f t="shared" si="11"/>
        <v>2980</v>
      </c>
    </row>
    <row r="36" spans="1:6" x14ac:dyDescent="0.35">
      <c r="A36" s="45" t="s">
        <v>47</v>
      </c>
      <c r="B36" s="46" t="s">
        <v>12</v>
      </c>
      <c r="C36" s="47">
        <v>4815.3</v>
      </c>
      <c r="D36" s="47">
        <f t="shared" si="9"/>
        <v>2407</v>
      </c>
      <c r="E36" s="47">
        <f t="shared" si="10"/>
        <v>1123</v>
      </c>
      <c r="F36" s="48">
        <f t="shared" si="11"/>
        <v>3210</v>
      </c>
    </row>
    <row r="37" spans="1:6" x14ac:dyDescent="0.35">
      <c r="A37" s="27" t="s">
        <v>47</v>
      </c>
      <c r="B37" s="51" t="s">
        <v>13</v>
      </c>
      <c r="C37" s="30">
        <v>5174.1000000000004</v>
      </c>
      <c r="D37" s="30">
        <f t="shared" si="9"/>
        <v>2587</v>
      </c>
      <c r="E37" s="30">
        <f t="shared" si="10"/>
        <v>1207</v>
      </c>
      <c r="F37" s="44">
        <f t="shared" si="11"/>
        <v>3449</v>
      </c>
    </row>
    <row r="38" spans="1:6" x14ac:dyDescent="0.35">
      <c r="A38" s="45" t="s">
        <v>47</v>
      </c>
      <c r="B38" s="46" t="s">
        <v>14</v>
      </c>
      <c r="C38" s="47">
        <v>5343.3</v>
      </c>
      <c r="D38" s="47">
        <f t="shared" si="9"/>
        <v>2671</v>
      </c>
      <c r="E38" s="47">
        <f t="shared" si="10"/>
        <v>1246</v>
      </c>
      <c r="F38" s="48">
        <f t="shared" si="11"/>
        <v>3562</v>
      </c>
    </row>
    <row r="39" spans="1:6" x14ac:dyDescent="0.35">
      <c r="A39" s="27" t="s">
        <v>47</v>
      </c>
      <c r="B39" s="51" t="s">
        <v>16</v>
      </c>
      <c r="C39" s="30">
        <v>5538.9</v>
      </c>
      <c r="D39" s="30">
        <f t="shared" si="9"/>
        <v>2769</v>
      </c>
      <c r="E39" s="30">
        <f t="shared" si="10"/>
        <v>1292</v>
      </c>
      <c r="F39" s="44">
        <f t="shared" si="11"/>
        <v>3692</v>
      </c>
    </row>
    <row r="40" spans="1:6" x14ac:dyDescent="0.35">
      <c r="A40" s="45" t="s">
        <v>47</v>
      </c>
      <c r="B40" s="46" t="s">
        <v>17</v>
      </c>
      <c r="C40" s="47">
        <v>5739.9</v>
      </c>
      <c r="D40" s="47">
        <f t="shared" si="9"/>
        <v>2869</v>
      </c>
      <c r="E40" s="47">
        <f t="shared" si="10"/>
        <v>1339</v>
      </c>
      <c r="F40" s="48">
        <f t="shared" si="11"/>
        <v>3826</v>
      </c>
    </row>
    <row r="41" spans="1:6" x14ac:dyDescent="0.35">
      <c r="A41" s="27" t="s">
        <v>47</v>
      </c>
      <c r="B41" s="28" t="s">
        <v>18</v>
      </c>
      <c r="C41" s="29">
        <v>6102.3</v>
      </c>
      <c r="D41" s="30">
        <f t="shared" si="9"/>
        <v>3051</v>
      </c>
      <c r="E41" s="30">
        <f t="shared" si="10"/>
        <v>1423</v>
      </c>
      <c r="F41" s="44">
        <f t="shared" si="11"/>
        <v>4068</v>
      </c>
    </row>
    <row r="42" spans="1:6" x14ac:dyDescent="0.35">
      <c r="A42" s="45" t="s">
        <v>47</v>
      </c>
      <c r="B42" s="53" t="s">
        <v>20</v>
      </c>
      <c r="C42" s="91">
        <v>6346.8</v>
      </c>
      <c r="D42" s="47">
        <f t="shared" si="9"/>
        <v>3173</v>
      </c>
      <c r="E42" s="47">
        <f t="shared" si="10"/>
        <v>1480</v>
      </c>
      <c r="F42" s="48">
        <f t="shared" si="11"/>
        <v>4231</v>
      </c>
    </row>
    <row r="43" spans="1:6" x14ac:dyDescent="0.35">
      <c r="A43" s="27" t="s">
        <v>47</v>
      </c>
      <c r="B43" s="28" t="s">
        <v>21</v>
      </c>
      <c r="C43" s="29">
        <v>6492.9</v>
      </c>
      <c r="D43" s="30">
        <f t="shared" si="9"/>
        <v>3246</v>
      </c>
      <c r="E43" s="30">
        <f t="shared" si="10"/>
        <v>1515</v>
      </c>
      <c r="F43" s="44">
        <f t="shared" si="11"/>
        <v>4328</v>
      </c>
    </row>
    <row r="44" spans="1:6" x14ac:dyDescent="0.35">
      <c r="A44" s="45" t="s">
        <v>47</v>
      </c>
      <c r="B44" s="53" t="s">
        <v>22</v>
      </c>
      <c r="C44" s="54">
        <v>6648.3</v>
      </c>
      <c r="D44" s="47">
        <f t="shared" si="9"/>
        <v>3324</v>
      </c>
      <c r="E44" s="47">
        <f t="shared" si="10"/>
        <v>1551</v>
      </c>
      <c r="F44" s="48">
        <f t="shared" si="11"/>
        <v>4432</v>
      </c>
    </row>
    <row r="45" spans="1:6" ht="13.15" thickBot="1" x14ac:dyDescent="0.4">
      <c r="A45" s="49" t="s">
        <v>47</v>
      </c>
      <c r="B45" s="55" t="s">
        <v>23</v>
      </c>
      <c r="C45" s="63">
        <v>6860.1</v>
      </c>
      <c r="D45" s="39">
        <f t="shared" si="9"/>
        <v>3430</v>
      </c>
      <c r="E45" s="39">
        <f t="shared" si="10"/>
        <v>1600</v>
      </c>
      <c r="F45" s="41">
        <f t="shared" si="11"/>
        <v>4573</v>
      </c>
    </row>
    <row r="46" spans="1:6" s="4" customFormat="1" ht="13.15" thickBot="1" x14ac:dyDescent="0.4">
      <c r="A46" s="13"/>
      <c r="B46" s="14"/>
      <c r="C46" s="15"/>
      <c r="D46" s="15"/>
      <c r="E46" s="15"/>
      <c r="F46" s="16"/>
    </row>
    <row r="47" spans="1:6" x14ac:dyDescent="0.35">
      <c r="A47" s="27" t="s">
        <v>48</v>
      </c>
      <c r="B47" s="28" t="s">
        <v>5</v>
      </c>
      <c r="C47" s="29">
        <v>4282.5</v>
      </c>
      <c r="D47" s="30">
        <f>ROUNDDOWN(C47*0.5,0)</f>
        <v>2141</v>
      </c>
      <c r="E47" s="30">
        <f>ROUNDDOWN(C47*7/30,0)</f>
        <v>999</v>
      </c>
      <c r="F47" s="44">
        <f>ROUNDDOWN(C47*2/3,0)</f>
        <v>2855</v>
      </c>
    </row>
    <row r="48" spans="1:6" x14ac:dyDescent="0.35">
      <c r="A48" s="45" t="s">
        <v>48</v>
      </c>
      <c r="B48" s="53" t="s">
        <v>6</v>
      </c>
      <c r="C48" s="54">
        <v>4606.5</v>
      </c>
      <c r="D48" s="47">
        <f t="shared" ref="D48:D67" si="12">ROUNDDOWN(C48*0.5,0)</f>
        <v>2303</v>
      </c>
      <c r="E48" s="47">
        <f t="shared" ref="E48:E67" si="13">ROUNDDOWN(C48*7/30,0)</f>
        <v>1074</v>
      </c>
      <c r="F48" s="48">
        <f t="shared" ref="F48:F67" si="14">ROUNDDOWN(C48*2/3,0)</f>
        <v>3071</v>
      </c>
    </row>
    <row r="49" spans="1:6" x14ac:dyDescent="0.35">
      <c r="A49" s="27" t="s">
        <v>48</v>
      </c>
      <c r="B49" s="28" t="s">
        <v>7</v>
      </c>
      <c r="C49" s="29">
        <v>4738.5</v>
      </c>
      <c r="D49" s="30">
        <f t="shared" si="12"/>
        <v>2369</v>
      </c>
      <c r="E49" s="30">
        <f t="shared" si="13"/>
        <v>1105</v>
      </c>
      <c r="F49" s="44">
        <f t="shared" si="14"/>
        <v>3159</v>
      </c>
    </row>
    <row r="50" spans="1:6" x14ac:dyDescent="0.35">
      <c r="A50" s="45" t="s">
        <v>48</v>
      </c>
      <c r="B50" s="53" t="s">
        <v>9</v>
      </c>
      <c r="C50" s="54">
        <v>4868.7</v>
      </c>
      <c r="D50" s="47">
        <f t="shared" si="12"/>
        <v>2434</v>
      </c>
      <c r="E50" s="47">
        <f t="shared" si="13"/>
        <v>1136</v>
      </c>
      <c r="F50" s="48">
        <f t="shared" si="14"/>
        <v>3245</v>
      </c>
    </row>
    <row r="51" spans="1:6" x14ac:dyDescent="0.35">
      <c r="A51" s="27" t="s">
        <v>48</v>
      </c>
      <c r="B51" s="28" t="s">
        <v>10</v>
      </c>
      <c r="C51" s="29">
        <v>5092.8</v>
      </c>
      <c r="D51" s="30">
        <f t="shared" si="12"/>
        <v>2546</v>
      </c>
      <c r="E51" s="30">
        <f t="shared" si="13"/>
        <v>1188</v>
      </c>
      <c r="F51" s="44">
        <f t="shared" si="14"/>
        <v>3395</v>
      </c>
    </row>
    <row r="52" spans="1:6" x14ac:dyDescent="0.35">
      <c r="A52" s="45" t="s">
        <v>48</v>
      </c>
      <c r="B52" s="53" t="s">
        <v>12</v>
      </c>
      <c r="C52" s="54">
        <v>5314.5</v>
      </c>
      <c r="D52" s="47">
        <f t="shared" si="12"/>
        <v>2657</v>
      </c>
      <c r="E52" s="47">
        <f t="shared" si="13"/>
        <v>1240</v>
      </c>
      <c r="F52" s="48">
        <f t="shared" si="14"/>
        <v>3543</v>
      </c>
    </row>
    <row r="53" spans="1:6" x14ac:dyDescent="0.35">
      <c r="A53" s="27" t="s">
        <v>48</v>
      </c>
      <c r="B53" s="28" t="s">
        <v>13</v>
      </c>
      <c r="C53" s="29">
        <v>5539.2</v>
      </c>
      <c r="D53" s="30">
        <f t="shared" si="12"/>
        <v>2769</v>
      </c>
      <c r="E53" s="30">
        <f t="shared" si="13"/>
        <v>1292</v>
      </c>
      <c r="F53" s="44">
        <f t="shared" si="14"/>
        <v>3692</v>
      </c>
    </row>
    <row r="54" spans="1:6" x14ac:dyDescent="0.35">
      <c r="A54" s="45" t="s">
        <v>48</v>
      </c>
      <c r="B54" s="53" t="s">
        <v>14</v>
      </c>
      <c r="C54" s="54">
        <v>5876.4</v>
      </c>
      <c r="D54" s="47">
        <f t="shared" si="12"/>
        <v>2938</v>
      </c>
      <c r="E54" s="47">
        <f t="shared" si="13"/>
        <v>1371</v>
      </c>
      <c r="F54" s="48">
        <f t="shared" si="14"/>
        <v>3917</v>
      </c>
    </row>
    <row r="55" spans="1:6" x14ac:dyDescent="0.35">
      <c r="A55" s="27" t="s">
        <v>48</v>
      </c>
      <c r="B55" s="28" t="s">
        <v>16</v>
      </c>
      <c r="C55" s="29">
        <v>6172.5</v>
      </c>
      <c r="D55" s="30">
        <f t="shared" si="12"/>
        <v>3086</v>
      </c>
      <c r="E55" s="30">
        <f t="shared" si="13"/>
        <v>1440</v>
      </c>
      <c r="F55" s="44">
        <f t="shared" si="14"/>
        <v>4115</v>
      </c>
    </row>
    <row r="56" spans="1:6" x14ac:dyDescent="0.35">
      <c r="A56" s="45" t="s">
        <v>48</v>
      </c>
      <c r="B56" s="53" t="s">
        <v>17</v>
      </c>
      <c r="C56" s="54">
        <v>6454.2</v>
      </c>
      <c r="D56" s="47">
        <f t="shared" si="12"/>
        <v>3227</v>
      </c>
      <c r="E56" s="47">
        <f t="shared" si="13"/>
        <v>1505</v>
      </c>
      <c r="F56" s="48">
        <f t="shared" si="14"/>
        <v>4302</v>
      </c>
    </row>
    <row r="57" spans="1:6" x14ac:dyDescent="0.35">
      <c r="A57" s="27" t="s">
        <v>48</v>
      </c>
      <c r="B57" s="28" t="s">
        <v>18</v>
      </c>
      <c r="C57" s="29">
        <v>6684.9</v>
      </c>
      <c r="D57" s="30">
        <f t="shared" si="12"/>
        <v>3342</v>
      </c>
      <c r="E57" s="30">
        <f t="shared" si="13"/>
        <v>1559</v>
      </c>
      <c r="F57" s="44">
        <f t="shared" si="14"/>
        <v>4456</v>
      </c>
    </row>
    <row r="58" spans="1:6" x14ac:dyDescent="0.35">
      <c r="A58" s="45" t="s">
        <v>48</v>
      </c>
      <c r="B58" s="53" t="s">
        <v>20</v>
      </c>
      <c r="C58" s="91">
        <v>6909.6</v>
      </c>
      <c r="D58" s="47">
        <f t="shared" si="12"/>
        <v>3454</v>
      </c>
      <c r="E58" s="47">
        <f t="shared" si="13"/>
        <v>1612</v>
      </c>
      <c r="F58" s="48">
        <f t="shared" si="14"/>
        <v>4606</v>
      </c>
    </row>
    <row r="59" spans="1:6" x14ac:dyDescent="0.35">
      <c r="A59" s="27" t="s">
        <v>48</v>
      </c>
      <c r="B59" s="28" t="s">
        <v>21</v>
      </c>
      <c r="C59" s="29">
        <v>7239.9</v>
      </c>
      <c r="D59" s="30">
        <f t="shared" si="12"/>
        <v>3619</v>
      </c>
      <c r="E59" s="30">
        <f t="shared" si="13"/>
        <v>1689</v>
      </c>
      <c r="F59" s="44">
        <f t="shared" si="14"/>
        <v>4826</v>
      </c>
    </row>
    <row r="60" spans="1:6" x14ac:dyDescent="0.35">
      <c r="A60" s="45" t="s">
        <v>48</v>
      </c>
      <c r="B60" s="53" t="s">
        <v>22</v>
      </c>
      <c r="C60" s="54">
        <v>7511.1</v>
      </c>
      <c r="D60" s="47">
        <f t="shared" si="12"/>
        <v>3755</v>
      </c>
      <c r="E60" s="47">
        <f t="shared" si="13"/>
        <v>1752</v>
      </c>
      <c r="F60" s="48">
        <f t="shared" si="14"/>
        <v>5007</v>
      </c>
    </row>
    <row r="61" spans="1:6" x14ac:dyDescent="0.35">
      <c r="A61" s="45" t="s">
        <v>48</v>
      </c>
      <c r="B61" s="46" t="s">
        <v>41</v>
      </c>
      <c r="C61" s="66">
        <v>7820.7</v>
      </c>
      <c r="D61" s="62">
        <f t="shared" ref="D61:D62" si="15">ROUNDDOWN(C61*0.5,0)</f>
        <v>3910</v>
      </c>
      <c r="E61" s="47">
        <f t="shared" ref="E61:E62" si="16">ROUNDDOWN(C61*7/30,0)</f>
        <v>1824</v>
      </c>
      <c r="F61" s="57">
        <f t="shared" ref="F61:F62" si="17">ROUNDDOWN(C61*2/3,0)</f>
        <v>5213</v>
      </c>
    </row>
    <row r="62" spans="1:6" ht="13.15" thickBot="1" x14ac:dyDescent="0.4">
      <c r="A62" s="72" t="s">
        <v>48</v>
      </c>
      <c r="B62" s="71" t="s">
        <v>39</v>
      </c>
      <c r="C62" s="73">
        <v>7976.7</v>
      </c>
      <c r="D62" s="74">
        <f t="shared" si="15"/>
        <v>3988</v>
      </c>
      <c r="E62" s="74">
        <f t="shared" si="16"/>
        <v>1861</v>
      </c>
      <c r="F62" s="75">
        <f t="shared" si="17"/>
        <v>5317</v>
      </c>
    </row>
    <row r="63" spans="1:6" ht="13.15" thickBot="1" x14ac:dyDescent="0.4">
      <c r="A63" s="17"/>
      <c r="B63" s="18"/>
      <c r="C63" s="12"/>
      <c r="D63" s="12"/>
      <c r="E63" s="12"/>
      <c r="F63" s="19"/>
    </row>
    <row r="64" spans="1:6" x14ac:dyDescent="0.35">
      <c r="A64" s="42" t="s">
        <v>49</v>
      </c>
      <c r="B64" s="28" t="s">
        <v>20</v>
      </c>
      <c r="C64" s="29">
        <v>7614.6</v>
      </c>
      <c r="D64" s="30">
        <f t="shared" si="12"/>
        <v>3807</v>
      </c>
      <c r="E64" s="30">
        <f t="shared" si="13"/>
        <v>1776</v>
      </c>
      <c r="F64" s="44">
        <f t="shared" si="14"/>
        <v>5076</v>
      </c>
    </row>
    <row r="65" spans="1:7" x14ac:dyDescent="0.35">
      <c r="A65" s="45" t="s">
        <v>49</v>
      </c>
      <c r="B65" s="53" t="s">
        <v>21</v>
      </c>
      <c r="C65" s="54">
        <v>8000.7</v>
      </c>
      <c r="D65" s="47">
        <f t="shared" si="12"/>
        <v>4000</v>
      </c>
      <c r="E65" s="47">
        <f t="shared" si="13"/>
        <v>1866</v>
      </c>
      <c r="F65" s="48">
        <f t="shared" si="14"/>
        <v>5333</v>
      </c>
    </row>
    <row r="66" spans="1:7" x14ac:dyDescent="0.35">
      <c r="A66" s="27" t="s">
        <v>49</v>
      </c>
      <c r="B66" s="28" t="s">
        <v>22</v>
      </c>
      <c r="C66" s="29">
        <v>8288.4</v>
      </c>
      <c r="D66" s="30">
        <f t="shared" si="12"/>
        <v>4144</v>
      </c>
      <c r="E66" s="30">
        <f t="shared" si="13"/>
        <v>1933</v>
      </c>
      <c r="F66" s="44">
        <f t="shared" si="14"/>
        <v>5525</v>
      </c>
    </row>
    <row r="67" spans="1:7" x14ac:dyDescent="0.35">
      <c r="A67" s="45" t="s">
        <v>49</v>
      </c>
      <c r="B67" s="46" t="s">
        <v>41</v>
      </c>
      <c r="C67" s="66">
        <v>8606.7000000000007</v>
      </c>
      <c r="D67" s="62">
        <f t="shared" si="12"/>
        <v>4303</v>
      </c>
      <c r="E67" s="47">
        <f t="shared" si="13"/>
        <v>2008</v>
      </c>
      <c r="F67" s="57">
        <f t="shared" si="14"/>
        <v>5737</v>
      </c>
    </row>
    <row r="68" spans="1:7" ht="11.1" customHeight="1" x14ac:dyDescent="0.35">
      <c r="A68" s="88" t="s">
        <v>49</v>
      </c>
      <c r="B68" s="76" t="s">
        <v>42</v>
      </c>
      <c r="C68" s="77">
        <v>9037.7999999999993</v>
      </c>
      <c r="D68" s="78">
        <f t="shared" ref="D68:D70" si="18">ROUNDDOWN(C68*0.5,0)</f>
        <v>4518</v>
      </c>
      <c r="E68" s="77">
        <f t="shared" ref="E68:E70" si="19">ROUNDDOWN(C68*7/30,0)</f>
        <v>2108</v>
      </c>
      <c r="F68" s="79">
        <f t="shared" ref="F68:F70" si="20">ROUNDDOWN(C68*2/3,0)</f>
        <v>6025</v>
      </c>
    </row>
    <row r="69" spans="1:7" ht="11.1" customHeight="1" x14ac:dyDescent="0.35">
      <c r="A69" s="89" t="s">
        <v>49</v>
      </c>
      <c r="B69" s="67" t="s">
        <v>43</v>
      </c>
      <c r="C69" s="64">
        <v>9489</v>
      </c>
      <c r="D69" s="65">
        <f t="shared" si="18"/>
        <v>4744</v>
      </c>
      <c r="E69" s="64">
        <f t="shared" si="19"/>
        <v>2214</v>
      </c>
      <c r="F69" s="68">
        <f t="shared" si="20"/>
        <v>6326</v>
      </c>
    </row>
    <row r="70" spans="1:7" ht="11.1" customHeight="1" thickBot="1" x14ac:dyDescent="0.4">
      <c r="A70" s="90" t="s">
        <v>49</v>
      </c>
      <c r="B70" s="80" t="s">
        <v>44</v>
      </c>
      <c r="C70" s="81">
        <v>9964.2000000000007</v>
      </c>
      <c r="D70" s="82">
        <f t="shared" si="18"/>
        <v>4982</v>
      </c>
      <c r="E70" s="81">
        <f t="shared" si="19"/>
        <v>2324</v>
      </c>
      <c r="F70" s="83">
        <f t="shared" si="20"/>
        <v>6642</v>
      </c>
    </row>
    <row r="71" spans="1:7" ht="5.0999999999999996" customHeight="1" thickBot="1" x14ac:dyDescent="0.4">
      <c r="A71" s="17"/>
      <c r="B71" s="18"/>
      <c r="C71" s="12"/>
      <c r="D71" s="12"/>
      <c r="E71" s="12"/>
      <c r="F71" s="19"/>
    </row>
    <row r="72" spans="1:7" ht="11.1" customHeight="1" x14ac:dyDescent="0.35">
      <c r="A72" s="84"/>
      <c r="B72" s="84"/>
      <c r="C72" s="85"/>
      <c r="D72" s="85"/>
      <c r="E72" s="85"/>
      <c r="F72" s="85"/>
    </row>
    <row r="73" spans="1:7" ht="13.15" thickBot="1" x14ac:dyDescent="0.4">
      <c r="A73" s="86"/>
      <c r="B73" s="86"/>
      <c r="C73" s="86"/>
      <c r="D73" s="86"/>
      <c r="E73" s="86"/>
      <c r="F73" s="86"/>
    </row>
    <row r="74" spans="1:7" ht="13.15" x14ac:dyDescent="0.4">
      <c r="A74" s="20" t="s">
        <v>32</v>
      </c>
      <c r="B74" s="21"/>
      <c r="C74" s="21"/>
      <c r="D74" s="21"/>
      <c r="E74" s="21"/>
      <c r="F74" s="22"/>
      <c r="G74" s="1"/>
    </row>
    <row r="75" spans="1:7" ht="13.15" thickBot="1" x14ac:dyDescent="0.4">
      <c r="A75" s="23" t="s">
        <v>33</v>
      </c>
      <c r="B75" s="24" t="s">
        <v>36</v>
      </c>
      <c r="C75" s="24" t="s">
        <v>25</v>
      </c>
      <c r="D75" s="25" t="s">
        <v>34</v>
      </c>
      <c r="E75" s="24" t="s">
        <v>37</v>
      </c>
      <c r="F75" s="26" t="s">
        <v>35</v>
      </c>
      <c r="G75" s="2"/>
    </row>
    <row r="76" spans="1:7" ht="13.15" thickBot="1" x14ac:dyDescent="0.4">
      <c r="A76" s="37"/>
      <c r="B76" s="58"/>
      <c r="C76" s="59"/>
      <c r="D76" s="60">
        <f>ROUNDDOWN(C76*0.5,0)</f>
        <v>0</v>
      </c>
      <c r="E76" s="60">
        <f>ROUNDDOWN(C76*7/30,0)</f>
        <v>0</v>
      </c>
      <c r="F76" s="61">
        <f>ROUNDDOWN(C76*2/3,0)</f>
        <v>0</v>
      </c>
      <c r="G76" s="2"/>
    </row>
    <row r="77" spans="1:7" x14ac:dyDescent="0.35">
      <c r="G77" s="2"/>
    </row>
  </sheetData>
  <pageMargins left="0.7" right="0.7" top="0.75" bottom="0.75" header="0.3" footer="0.3"/>
  <pageSetup scale="7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zoomScale="200" zoomScaleNormal="200" workbookViewId="0">
      <selection activeCell="H9" sqref="H9"/>
    </sheetView>
  </sheetViews>
  <sheetFormatPr defaultRowHeight="12.75" x14ac:dyDescent="0.35"/>
  <cols>
    <col min="1" max="1" width="6.6640625" customWidth="1"/>
    <col min="2" max="2" width="11.46484375" customWidth="1"/>
    <col min="3" max="3" width="10.6640625" customWidth="1"/>
    <col min="4" max="6" width="9.6640625" bestFit="1" customWidth="1"/>
    <col min="7" max="22" width="9.1328125" style="98"/>
  </cols>
  <sheetData>
    <row r="1" spans="1:6" ht="30" customHeight="1" thickBot="1" x14ac:dyDescent="0.4">
      <c r="A1" s="3" t="s">
        <v>30</v>
      </c>
      <c r="B1" s="3" t="s">
        <v>31</v>
      </c>
      <c r="C1" s="3" t="s">
        <v>26</v>
      </c>
      <c r="D1" s="3" t="s">
        <v>27</v>
      </c>
      <c r="E1" s="3" t="s">
        <v>28</v>
      </c>
      <c r="F1" s="3" t="s">
        <v>29</v>
      </c>
    </row>
    <row r="2" spans="1:6" ht="5.0999999999999996" customHeight="1" thickBot="1" x14ac:dyDescent="0.4">
      <c r="A2" s="5"/>
      <c r="B2" s="6"/>
      <c r="C2" s="7"/>
      <c r="D2" s="8"/>
      <c r="E2" s="9"/>
      <c r="F2" s="10"/>
    </row>
    <row r="3" spans="1:6" ht="5.0999999999999996" customHeight="1" thickBot="1" x14ac:dyDescent="0.4">
      <c r="A3" s="5"/>
      <c r="B3" s="7"/>
      <c r="C3" s="7"/>
      <c r="D3" s="7"/>
      <c r="E3" s="7"/>
      <c r="F3" s="11"/>
    </row>
    <row r="4" spans="1:6" ht="11.1" customHeight="1" x14ac:dyDescent="0.35">
      <c r="A4" s="42" t="s">
        <v>50</v>
      </c>
      <c r="B4" s="43" t="s">
        <v>5</v>
      </c>
      <c r="C4" s="30">
        <v>3107.7</v>
      </c>
      <c r="D4" s="30">
        <f>ROUNDDOWN(C4*0.5,0)</f>
        <v>1553</v>
      </c>
      <c r="E4" s="30">
        <f>ROUNDDOWN(C4*7/30,0)</f>
        <v>725</v>
      </c>
      <c r="F4" s="44">
        <f>ROUNDDOWN(C4*2/3,0)</f>
        <v>2071</v>
      </c>
    </row>
    <row r="5" spans="1:6" ht="11.1" customHeight="1" x14ac:dyDescent="0.35">
      <c r="A5" s="45" t="s">
        <v>50</v>
      </c>
      <c r="B5" s="46" t="s">
        <v>6</v>
      </c>
      <c r="C5" s="47">
        <v>3234.9</v>
      </c>
      <c r="D5" s="47">
        <f>ROUNDDOWN(C5*0.5,0)</f>
        <v>1617</v>
      </c>
      <c r="E5" s="47">
        <f>ROUNDDOWN(C5*7/30,0)</f>
        <v>754</v>
      </c>
      <c r="F5" s="48">
        <f>ROUNDDOWN(C5*2/3,0)</f>
        <v>2156</v>
      </c>
    </row>
    <row r="6" spans="1:6" ht="11.1" customHeight="1" thickBot="1" x14ac:dyDescent="0.4">
      <c r="A6" s="49" t="s">
        <v>50</v>
      </c>
      <c r="B6" s="50" t="s">
        <v>7</v>
      </c>
      <c r="C6" s="30">
        <v>3910.2</v>
      </c>
      <c r="D6" s="30">
        <f>ROUNDDOWN(C6*0.5,0)</f>
        <v>1955</v>
      </c>
      <c r="E6" s="30">
        <f>ROUNDDOWN(C6*7/30,0)</f>
        <v>912</v>
      </c>
      <c r="F6" s="44">
        <f>ROUNDDOWN(C6*2/3,0)</f>
        <v>2606</v>
      </c>
    </row>
    <row r="7" spans="1:6" ht="5.0999999999999996" customHeight="1" thickBot="1" x14ac:dyDescent="0.4">
      <c r="A7" s="5"/>
      <c r="B7" s="6"/>
      <c r="C7" s="7"/>
      <c r="D7" s="8"/>
      <c r="E7" s="6"/>
      <c r="F7" s="10"/>
    </row>
    <row r="8" spans="1:6" ht="11.1" customHeight="1" x14ac:dyDescent="0.35">
      <c r="A8" s="42" t="s">
        <v>51</v>
      </c>
      <c r="B8" s="43" t="s">
        <v>5</v>
      </c>
      <c r="C8" s="30">
        <v>3580.5</v>
      </c>
      <c r="D8" s="30">
        <f>ROUNDDOWN(C8*0.5,0)</f>
        <v>1790</v>
      </c>
      <c r="E8" s="30">
        <f>ROUNDDOWN(C8*7/30,0)</f>
        <v>835</v>
      </c>
      <c r="F8" s="44">
        <f>ROUNDDOWN(C8*2/3,0)</f>
        <v>2387</v>
      </c>
    </row>
    <row r="9" spans="1:6" ht="11.1" customHeight="1" x14ac:dyDescent="0.35">
      <c r="A9" s="45" t="s">
        <v>51</v>
      </c>
      <c r="B9" s="46" t="s">
        <v>6</v>
      </c>
      <c r="C9" s="47">
        <v>4077.9</v>
      </c>
      <c r="D9" s="47">
        <f>ROUNDDOWN(C9*0.5,0)</f>
        <v>2038</v>
      </c>
      <c r="E9" s="47">
        <f>ROUNDDOWN(C9*7/30,0)</f>
        <v>951</v>
      </c>
      <c r="F9" s="48">
        <f>ROUNDDOWN(C9*2/3,0)</f>
        <v>2718</v>
      </c>
    </row>
    <row r="10" spans="1:6" ht="11.1" customHeight="1" x14ac:dyDescent="0.35">
      <c r="A10" s="27" t="s">
        <v>51</v>
      </c>
      <c r="B10" s="51" t="s">
        <v>7</v>
      </c>
      <c r="C10" s="30">
        <v>4696.2</v>
      </c>
      <c r="D10" s="30">
        <f>ROUNDDOWN(C10*0.5,0)</f>
        <v>2348</v>
      </c>
      <c r="E10" s="30">
        <f>ROUNDDOWN(C10*7/30,0)</f>
        <v>1095</v>
      </c>
      <c r="F10" s="44">
        <f>ROUNDDOWN(C10*2/3,0)</f>
        <v>3130</v>
      </c>
    </row>
    <row r="11" spans="1:6" ht="11.1" customHeight="1" x14ac:dyDescent="0.35">
      <c r="A11" s="45" t="s">
        <v>51</v>
      </c>
      <c r="B11" s="46" t="s">
        <v>9</v>
      </c>
      <c r="C11" s="47">
        <v>4854.8999999999996</v>
      </c>
      <c r="D11" s="47">
        <f>ROUNDDOWN(C11*0.5,0)</f>
        <v>2427</v>
      </c>
      <c r="E11" s="47">
        <f>ROUNDDOWN(C11*7/30,0)</f>
        <v>1132</v>
      </c>
      <c r="F11" s="48">
        <f>ROUNDDOWN(C11*2/3,0)</f>
        <v>3236</v>
      </c>
    </row>
    <row r="12" spans="1:6" ht="11.1" customHeight="1" thickBot="1" x14ac:dyDescent="0.4">
      <c r="A12" s="49" t="s">
        <v>51</v>
      </c>
      <c r="B12" s="50" t="s">
        <v>10</v>
      </c>
      <c r="C12" s="40">
        <v>4955.1000000000004</v>
      </c>
      <c r="D12" s="39">
        <f>ROUNDDOWN(C12*0.5,0)</f>
        <v>2477</v>
      </c>
      <c r="E12" s="39">
        <f>ROUNDDOWN(C12*7/30,0)</f>
        <v>1156</v>
      </c>
      <c r="F12" s="41">
        <f>ROUNDDOWN(C12*2/3,0)</f>
        <v>3303</v>
      </c>
    </row>
    <row r="13" spans="1:6" ht="5.0999999999999996" customHeight="1" thickBot="1" x14ac:dyDescent="0.4">
      <c r="A13" s="5"/>
      <c r="B13" s="6"/>
      <c r="C13" s="12"/>
      <c r="D13" s="8"/>
      <c r="E13" s="7"/>
      <c r="F13" s="10"/>
    </row>
    <row r="14" spans="1:6" ht="11.1" customHeight="1" x14ac:dyDescent="0.35">
      <c r="A14" s="42" t="s">
        <v>52</v>
      </c>
      <c r="B14" s="43" t="s">
        <v>5</v>
      </c>
      <c r="C14" s="30">
        <v>4143.8999999999996</v>
      </c>
      <c r="D14" s="30">
        <f t="shared" ref="D14:D22" si="0">ROUNDDOWN(C14*0.5,0)</f>
        <v>2071</v>
      </c>
      <c r="E14" s="30">
        <f t="shared" ref="E14:E22" si="1">ROUNDDOWN(C14*7/30,0)</f>
        <v>966</v>
      </c>
      <c r="F14" s="44">
        <f t="shared" ref="F14:F22" si="2">ROUNDDOWN(C14*2/3,0)</f>
        <v>2762</v>
      </c>
    </row>
    <row r="15" spans="1:6" ht="11.1" customHeight="1" x14ac:dyDescent="0.35">
      <c r="A15" s="45" t="s">
        <v>52</v>
      </c>
      <c r="B15" s="46" t="s">
        <v>6</v>
      </c>
      <c r="C15" s="47">
        <v>4697.1000000000004</v>
      </c>
      <c r="D15" s="47">
        <f t="shared" si="0"/>
        <v>2348</v>
      </c>
      <c r="E15" s="47">
        <f t="shared" si="1"/>
        <v>1095</v>
      </c>
      <c r="F15" s="48">
        <f t="shared" si="2"/>
        <v>3131</v>
      </c>
    </row>
    <row r="16" spans="1:6" ht="11.1" customHeight="1" x14ac:dyDescent="0.35">
      <c r="A16" s="27" t="s">
        <v>52</v>
      </c>
      <c r="B16" s="51" t="s">
        <v>7</v>
      </c>
      <c r="C16" s="30">
        <v>5069.7</v>
      </c>
      <c r="D16" s="30">
        <f t="shared" si="0"/>
        <v>2534</v>
      </c>
      <c r="E16" s="30">
        <f t="shared" si="1"/>
        <v>1182</v>
      </c>
      <c r="F16" s="44">
        <f t="shared" si="2"/>
        <v>3379</v>
      </c>
    </row>
    <row r="17" spans="1:6" ht="11.1" customHeight="1" x14ac:dyDescent="0.35">
      <c r="A17" s="45" t="s">
        <v>52</v>
      </c>
      <c r="B17" s="46" t="s">
        <v>9</v>
      </c>
      <c r="C17" s="47">
        <v>5527.8</v>
      </c>
      <c r="D17" s="47">
        <f t="shared" si="0"/>
        <v>2763</v>
      </c>
      <c r="E17" s="47">
        <f t="shared" si="1"/>
        <v>1289</v>
      </c>
      <c r="F17" s="48">
        <f t="shared" si="2"/>
        <v>3685</v>
      </c>
    </row>
    <row r="18" spans="1:6" ht="11.1" customHeight="1" x14ac:dyDescent="0.35">
      <c r="A18" s="27" t="s">
        <v>52</v>
      </c>
      <c r="B18" s="51" t="s">
        <v>10</v>
      </c>
      <c r="C18" s="30">
        <v>5793</v>
      </c>
      <c r="D18" s="30">
        <f t="shared" si="0"/>
        <v>2896</v>
      </c>
      <c r="E18" s="30">
        <f t="shared" si="1"/>
        <v>1351</v>
      </c>
      <c r="F18" s="44">
        <f t="shared" si="2"/>
        <v>3862</v>
      </c>
    </row>
    <row r="19" spans="1:6" ht="11.1" customHeight="1" x14ac:dyDescent="0.35">
      <c r="A19" s="45" t="s">
        <v>52</v>
      </c>
      <c r="B19" s="46" t="s">
        <v>12</v>
      </c>
      <c r="C19" s="47">
        <v>6083.4</v>
      </c>
      <c r="D19" s="47">
        <f t="shared" si="0"/>
        <v>3041</v>
      </c>
      <c r="E19" s="47">
        <f t="shared" si="1"/>
        <v>1419</v>
      </c>
      <c r="F19" s="48">
        <f t="shared" si="2"/>
        <v>4055</v>
      </c>
    </row>
    <row r="20" spans="1:6" ht="11.1" customHeight="1" x14ac:dyDescent="0.35">
      <c r="A20" s="27" t="s">
        <v>52</v>
      </c>
      <c r="B20" s="51" t="s">
        <v>13</v>
      </c>
      <c r="C20" s="30">
        <v>6271.2</v>
      </c>
      <c r="D20" s="30">
        <f t="shared" si="0"/>
        <v>3135</v>
      </c>
      <c r="E20" s="30">
        <f t="shared" si="1"/>
        <v>1463</v>
      </c>
      <c r="F20" s="44">
        <f t="shared" si="2"/>
        <v>4180</v>
      </c>
    </row>
    <row r="21" spans="1:6" ht="11.1" customHeight="1" x14ac:dyDescent="0.35">
      <c r="A21" s="45" t="s">
        <v>52</v>
      </c>
      <c r="B21" s="46" t="s">
        <v>14</v>
      </c>
      <c r="C21" s="47">
        <v>6580.2</v>
      </c>
      <c r="D21" s="47">
        <f t="shared" si="0"/>
        <v>3290</v>
      </c>
      <c r="E21" s="47">
        <f t="shared" si="1"/>
        <v>1535</v>
      </c>
      <c r="F21" s="48">
        <f t="shared" si="2"/>
        <v>4386</v>
      </c>
    </row>
    <row r="22" spans="1:6" ht="11.1" customHeight="1" thickBot="1" x14ac:dyDescent="0.4">
      <c r="A22" s="27" t="s">
        <v>52</v>
      </c>
      <c r="B22" s="51" t="s">
        <v>16</v>
      </c>
      <c r="C22" s="30">
        <v>6741.6</v>
      </c>
      <c r="D22" s="30">
        <f t="shared" si="0"/>
        <v>3370</v>
      </c>
      <c r="E22" s="30">
        <f t="shared" si="1"/>
        <v>1573</v>
      </c>
      <c r="F22" s="44">
        <f t="shared" si="2"/>
        <v>4494</v>
      </c>
    </row>
    <row r="23" spans="1:6" ht="5.0999999999999996" customHeight="1" thickBot="1" x14ac:dyDescent="0.4">
      <c r="A23" s="5"/>
      <c r="B23" s="6"/>
      <c r="C23" s="7"/>
      <c r="D23" s="8"/>
      <c r="E23" s="6"/>
      <c r="F23" s="10"/>
    </row>
    <row r="24" spans="1:6" ht="11.1" customHeight="1" x14ac:dyDescent="0.35">
      <c r="A24" s="42" t="s">
        <v>53</v>
      </c>
      <c r="B24" s="43" t="s">
        <v>5</v>
      </c>
      <c r="C24" s="30">
        <v>4713</v>
      </c>
      <c r="D24" s="30">
        <f t="shared" ref="D24:D34" si="3">ROUNDDOWN(C24*0.5,0)</f>
        <v>2356</v>
      </c>
      <c r="E24" s="30">
        <f t="shared" ref="E24:E34" si="4">ROUNDDOWN(C24*7/30,0)</f>
        <v>1099</v>
      </c>
      <c r="F24" s="44">
        <f t="shared" ref="F24:F34" si="5">ROUNDDOWN(C24*2/3,0)</f>
        <v>3142</v>
      </c>
    </row>
    <row r="25" spans="1:6" ht="11.1" customHeight="1" x14ac:dyDescent="0.35">
      <c r="A25" s="45" t="s">
        <v>53</v>
      </c>
      <c r="B25" s="46" t="s">
        <v>6</v>
      </c>
      <c r="C25" s="47">
        <v>5455.5</v>
      </c>
      <c r="D25" s="47">
        <f t="shared" si="3"/>
        <v>2727</v>
      </c>
      <c r="E25" s="47">
        <f t="shared" si="4"/>
        <v>1272</v>
      </c>
      <c r="F25" s="48">
        <f t="shared" si="5"/>
        <v>3637</v>
      </c>
    </row>
    <row r="26" spans="1:6" ht="11.1" customHeight="1" x14ac:dyDescent="0.35">
      <c r="A26" s="27" t="s">
        <v>53</v>
      </c>
      <c r="B26" s="51" t="s">
        <v>7</v>
      </c>
      <c r="C26" s="30">
        <v>5820</v>
      </c>
      <c r="D26" s="30">
        <f t="shared" si="3"/>
        <v>2910</v>
      </c>
      <c r="E26" s="30">
        <f t="shared" si="4"/>
        <v>1358</v>
      </c>
      <c r="F26" s="44">
        <f t="shared" si="5"/>
        <v>3880</v>
      </c>
    </row>
    <row r="27" spans="1:6" ht="11.1" customHeight="1" x14ac:dyDescent="0.35">
      <c r="A27" s="45" t="s">
        <v>53</v>
      </c>
      <c r="B27" s="46" t="s">
        <v>9</v>
      </c>
      <c r="C27" s="47">
        <v>5900.7</v>
      </c>
      <c r="D27" s="47">
        <f t="shared" si="3"/>
        <v>2950</v>
      </c>
      <c r="E27" s="47">
        <f t="shared" si="4"/>
        <v>1376</v>
      </c>
      <c r="F27" s="48">
        <f t="shared" si="5"/>
        <v>3933</v>
      </c>
    </row>
    <row r="28" spans="1:6" ht="11.1" customHeight="1" x14ac:dyDescent="0.35">
      <c r="A28" s="27" t="s">
        <v>53</v>
      </c>
      <c r="B28" s="51" t="s">
        <v>10</v>
      </c>
      <c r="C28" s="30">
        <v>6238.5</v>
      </c>
      <c r="D28" s="30">
        <f t="shared" si="3"/>
        <v>3119</v>
      </c>
      <c r="E28" s="30">
        <f t="shared" si="4"/>
        <v>1455</v>
      </c>
      <c r="F28" s="44">
        <f t="shared" si="5"/>
        <v>4159</v>
      </c>
    </row>
    <row r="29" spans="1:6" ht="11.1" customHeight="1" x14ac:dyDescent="0.35">
      <c r="A29" s="45" t="s">
        <v>53</v>
      </c>
      <c r="B29" s="46" t="s">
        <v>12</v>
      </c>
      <c r="C29" s="47">
        <v>6601.2</v>
      </c>
      <c r="D29" s="47">
        <f t="shared" si="3"/>
        <v>3300</v>
      </c>
      <c r="E29" s="47">
        <f t="shared" si="4"/>
        <v>1540</v>
      </c>
      <c r="F29" s="48">
        <f t="shared" si="5"/>
        <v>4400</v>
      </c>
    </row>
    <row r="30" spans="1:6" ht="11.1" customHeight="1" x14ac:dyDescent="0.35">
      <c r="A30" s="27" t="s">
        <v>53</v>
      </c>
      <c r="B30" s="51" t="s">
        <v>13</v>
      </c>
      <c r="C30" s="30">
        <v>7052.7</v>
      </c>
      <c r="D30" s="30">
        <f t="shared" si="3"/>
        <v>3526</v>
      </c>
      <c r="E30" s="30">
        <f t="shared" si="4"/>
        <v>1645</v>
      </c>
      <c r="F30" s="44">
        <f t="shared" si="5"/>
        <v>4701</v>
      </c>
    </row>
    <row r="31" spans="1:6" ht="11.1" customHeight="1" x14ac:dyDescent="0.35">
      <c r="A31" s="45" t="s">
        <v>53</v>
      </c>
      <c r="B31" s="46" t="s">
        <v>14</v>
      </c>
      <c r="C31" s="47">
        <v>7403.7</v>
      </c>
      <c r="D31" s="47">
        <f t="shared" si="3"/>
        <v>3701</v>
      </c>
      <c r="E31" s="47">
        <f t="shared" si="4"/>
        <v>1727</v>
      </c>
      <c r="F31" s="48">
        <f t="shared" si="5"/>
        <v>4935</v>
      </c>
    </row>
    <row r="32" spans="1:6" ht="11.1" customHeight="1" x14ac:dyDescent="0.35">
      <c r="A32" s="27" t="s">
        <v>53</v>
      </c>
      <c r="B32" s="51" t="s">
        <v>16</v>
      </c>
      <c r="C32" s="30">
        <v>7647.6</v>
      </c>
      <c r="D32" s="30">
        <f t="shared" si="3"/>
        <v>3823</v>
      </c>
      <c r="E32" s="30">
        <f t="shared" si="4"/>
        <v>1784</v>
      </c>
      <c r="F32" s="44">
        <f t="shared" si="5"/>
        <v>5098</v>
      </c>
    </row>
    <row r="33" spans="1:22" ht="11.1" customHeight="1" x14ac:dyDescent="0.35">
      <c r="A33" s="45" t="s">
        <v>53</v>
      </c>
      <c r="B33" s="46" t="s">
        <v>17</v>
      </c>
      <c r="C33" s="47">
        <v>7788</v>
      </c>
      <c r="D33" s="47">
        <f t="shared" si="3"/>
        <v>3894</v>
      </c>
      <c r="E33" s="47">
        <f t="shared" si="4"/>
        <v>1817</v>
      </c>
      <c r="F33" s="48">
        <f t="shared" si="5"/>
        <v>5192</v>
      </c>
    </row>
    <row r="34" spans="1:22" ht="11.1" customHeight="1" thickBot="1" x14ac:dyDescent="0.4">
      <c r="A34" s="27" t="s">
        <v>53</v>
      </c>
      <c r="B34" s="28" t="s">
        <v>18</v>
      </c>
      <c r="C34" s="29">
        <v>7869.3</v>
      </c>
      <c r="D34" s="30">
        <f t="shared" si="3"/>
        <v>3934</v>
      </c>
      <c r="E34" s="30">
        <f t="shared" si="4"/>
        <v>1836</v>
      </c>
      <c r="F34" s="44">
        <f t="shared" si="5"/>
        <v>5246</v>
      </c>
    </row>
    <row r="35" spans="1:22" s="4" customFormat="1" ht="5.0999999999999996" customHeight="1" thickBot="1" x14ac:dyDescent="0.4">
      <c r="A35" s="13"/>
      <c r="B35" s="14"/>
      <c r="C35" s="15"/>
      <c r="D35" s="15"/>
      <c r="E35" s="15"/>
      <c r="F35" s="16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1.1" customHeight="1" x14ac:dyDescent="0.35">
      <c r="A36" s="27" t="s">
        <v>54</v>
      </c>
      <c r="B36" s="28" t="s">
        <v>5</v>
      </c>
      <c r="C36" s="29">
        <v>5462.4</v>
      </c>
      <c r="D36" s="30">
        <f>ROUNDDOWN(C36*0.5,0)</f>
        <v>2731</v>
      </c>
      <c r="E36" s="30">
        <f>ROUNDDOWN(C36*7/30,0)</f>
        <v>1274</v>
      </c>
      <c r="F36" s="44">
        <f>ROUNDDOWN(C36*2/3,0)</f>
        <v>3641</v>
      </c>
    </row>
    <row r="37" spans="1:22" ht="11.1" customHeight="1" x14ac:dyDescent="0.35">
      <c r="A37" s="45" t="s">
        <v>54</v>
      </c>
      <c r="B37" s="53" t="s">
        <v>6</v>
      </c>
      <c r="C37" s="54">
        <v>6153.6</v>
      </c>
      <c r="D37" s="47">
        <f t="shared" ref="D37:D63" si="6">ROUNDDOWN(C37*0.5,0)</f>
        <v>3076</v>
      </c>
      <c r="E37" s="47">
        <f t="shared" ref="E37:E63" si="7">ROUNDDOWN(C37*7/30,0)</f>
        <v>1435</v>
      </c>
      <c r="F37" s="48">
        <f t="shared" ref="F37:F63" si="8">ROUNDDOWN(C37*2/3,0)</f>
        <v>4102</v>
      </c>
    </row>
    <row r="38" spans="1:22" ht="11.1" customHeight="1" x14ac:dyDescent="0.35">
      <c r="A38" s="27" t="s">
        <v>54</v>
      </c>
      <c r="B38" s="28" t="s">
        <v>7</v>
      </c>
      <c r="C38" s="29">
        <v>6579</v>
      </c>
      <c r="D38" s="30">
        <f t="shared" si="6"/>
        <v>3289</v>
      </c>
      <c r="E38" s="30">
        <f t="shared" si="7"/>
        <v>1535</v>
      </c>
      <c r="F38" s="44">
        <f t="shared" si="8"/>
        <v>4386</v>
      </c>
    </row>
    <row r="39" spans="1:22" ht="11.1" customHeight="1" x14ac:dyDescent="0.35">
      <c r="A39" s="45" t="s">
        <v>54</v>
      </c>
      <c r="B39" s="53" t="s">
        <v>9</v>
      </c>
      <c r="C39" s="54">
        <v>6659.4</v>
      </c>
      <c r="D39" s="47">
        <f t="shared" si="6"/>
        <v>3329</v>
      </c>
      <c r="E39" s="47">
        <f t="shared" si="7"/>
        <v>1553</v>
      </c>
      <c r="F39" s="48">
        <f t="shared" si="8"/>
        <v>4439</v>
      </c>
    </row>
    <row r="40" spans="1:22" ht="11.1" customHeight="1" x14ac:dyDescent="0.35">
      <c r="A40" s="27" t="s">
        <v>54</v>
      </c>
      <c r="B40" s="28" t="s">
        <v>10</v>
      </c>
      <c r="C40" s="29">
        <v>6925.5</v>
      </c>
      <c r="D40" s="30">
        <f t="shared" si="6"/>
        <v>3462</v>
      </c>
      <c r="E40" s="30">
        <f t="shared" si="7"/>
        <v>1615</v>
      </c>
      <c r="F40" s="44">
        <f t="shared" si="8"/>
        <v>4617</v>
      </c>
    </row>
    <row r="41" spans="1:22" ht="11.1" customHeight="1" x14ac:dyDescent="0.35">
      <c r="A41" s="45" t="s">
        <v>54</v>
      </c>
      <c r="B41" s="53" t="s">
        <v>12</v>
      </c>
      <c r="C41" s="54">
        <v>7084.2</v>
      </c>
      <c r="D41" s="47">
        <f t="shared" si="6"/>
        <v>3542</v>
      </c>
      <c r="E41" s="47">
        <f t="shared" si="7"/>
        <v>1652</v>
      </c>
      <c r="F41" s="48">
        <f t="shared" si="8"/>
        <v>4722</v>
      </c>
    </row>
    <row r="42" spans="1:22" ht="11.1" customHeight="1" x14ac:dyDescent="0.35">
      <c r="A42" s="27" t="s">
        <v>54</v>
      </c>
      <c r="B42" s="28" t="s">
        <v>13</v>
      </c>
      <c r="C42" s="29">
        <v>7434</v>
      </c>
      <c r="D42" s="30">
        <f t="shared" si="6"/>
        <v>3717</v>
      </c>
      <c r="E42" s="30">
        <f t="shared" si="7"/>
        <v>1734</v>
      </c>
      <c r="F42" s="44">
        <f t="shared" si="8"/>
        <v>4956</v>
      </c>
    </row>
    <row r="43" spans="1:22" ht="11.1" customHeight="1" x14ac:dyDescent="0.35">
      <c r="A43" s="45" t="s">
        <v>54</v>
      </c>
      <c r="B43" s="53" t="s">
        <v>14</v>
      </c>
      <c r="C43" s="54">
        <v>7690.8</v>
      </c>
      <c r="D43" s="47">
        <f t="shared" si="6"/>
        <v>3845</v>
      </c>
      <c r="E43" s="47">
        <f t="shared" si="7"/>
        <v>1794</v>
      </c>
      <c r="F43" s="48">
        <f t="shared" si="8"/>
        <v>5127</v>
      </c>
    </row>
    <row r="44" spans="1:22" ht="11.1" customHeight="1" x14ac:dyDescent="0.35">
      <c r="A44" s="27" t="s">
        <v>54</v>
      </c>
      <c r="B44" s="28" t="s">
        <v>16</v>
      </c>
      <c r="C44" s="29">
        <v>8022.3</v>
      </c>
      <c r="D44" s="30">
        <f t="shared" si="6"/>
        <v>4011</v>
      </c>
      <c r="E44" s="30">
        <f t="shared" si="7"/>
        <v>1871</v>
      </c>
      <c r="F44" s="44">
        <f t="shared" si="8"/>
        <v>5348</v>
      </c>
    </row>
    <row r="45" spans="1:22" ht="11.1" customHeight="1" x14ac:dyDescent="0.35">
      <c r="A45" s="45" t="s">
        <v>54</v>
      </c>
      <c r="B45" s="53" t="s">
        <v>17</v>
      </c>
      <c r="C45" s="54">
        <v>8529.6</v>
      </c>
      <c r="D45" s="47">
        <f t="shared" si="6"/>
        <v>4264</v>
      </c>
      <c r="E45" s="47">
        <f t="shared" si="7"/>
        <v>1990</v>
      </c>
      <c r="F45" s="48">
        <f t="shared" si="8"/>
        <v>5686</v>
      </c>
    </row>
    <row r="46" spans="1:22" ht="11.1" customHeight="1" x14ac:dyDescent="0.35">
      <c r="A46" s="27" t="s">
        <v>54</v>
      </c>
      <c r="B46" s="28" t="s">
        <v>18</v>
      </c>
      <c r="C46" s="29">
        <v>8770.5</v>
      </c>
      <c r="D46" s="30">
        <f t="shared" si="6"/>
        <v>4385</v>
      </c>
      <c r="E46" s="30">
        <f t="shared" si="7"/>
        <v>2046</v>
      </c>
      <c r="F46" s="44">
        <f t="shared" si="8"/>
        <v>5847</v>
      </c>
    </row>
    <row r="47" spans="1:22" ht="11.1" customHeight="1" x14ac:dyDescent="0.35">
      <c r="A47" s="45" t="s">
        <v>54</v>
      </c>
      <c r="B47" s="53" t="s">
        <v>20</v>
      </c>
      <c r="C47" s="91">
        <v>9009.2999999999993</v>
      </c>
      <c r="D47" s="47">
        <f t="shared" si="6"/>
        <v>4504</v>
      </c>
      <c r="E47" s="47">
        <f t="shared" si="7"/>
        <v>2102</v>
      </c>
      <c r="F47" s="48">
        <f t="shared" si="8"/>
        <v>6006</v>
      </c>
    </row>
    <row r="48" spans="1:22" s="92" customFormat="1" ht="11.1" customHeight="1" thickBot="1" x14ac:dyDescent="0.4">
      <c r="A48" s="49" t="s">
        <v>54</v>
      </c>
      <c r="B48" s="55" t="s">
        <v>21</v>
      </c>
      <c r="C48" s="40">
        <v>9280.2000000000007</v>
      </c>
      <c r="D48" s="39">
        <f t="shared" si="6"/>
        <v>4640</v>
      </c>
      <c r="E48" s="39">
        <f t="shared" si="7"/>
        <v>2165</v>
      </c>
      <c r="F48" s="41">
        <f t="shared" si="8"/>
        <v>6186</v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</row>
    <row r="49" spans="1:22" ht="5.0999999999999996" customHeight="1" thickBot="1" x14ac:dyDescent="0.4">
      <c r="A49" s="17"/>
      <c r="B49" s="18"/>
      <c r="C49" s="12"/>
      <c r="D49" s="12"/>
      <c r="E49" s="12"/>
      <c r="F49" s="19"/>
    </row>
    <row r="50" spans="1:22" ht="11.1" customHeight="1" x14ac:dyDescent="0.35">
      <c r="A50" s="27" t="s">
        <v>55</v>
      </c>
      <c r="B50" s="28" t="s">
        <v>5</v>
      </c>
      <c r="C50" s="29">
        <v>6552.3</v>
      </c>
      <c r="D50" s="30">
        <f>ROUNDDOWN(C50*0.5,0)</f>
        <v>3276</v>
      </c>
      <c r="E50" s="30">
        <f>ROUNDDOWN(C50*7/30,0)</f>
        <v>1528</v>
      </c>
      <c r="F50" s="44">
        <f>ROUNDDOWN(C50*2/3,0)</f>
        <v>4368</v>
      </c>
    </row>
    <row r="51" spans="1:22" ht="11.1" customHeight="1" x14ac:dyDescent="0.35">
      <c r="A51" s="45" t="s">
        <v>55</v>
      </c>
      <c r="B51" s="53" t="s">
        <v>6</v>
      </c>
      <c r="C51" s="54">
        <v>7198.5</v>
      </c>
      <c r="D51" s="47">
        <f t="shared" ref="D51:D53" si="9">ROUNDDOWN(C51*0.5,0)</f>
        <v>3599</v>
      </c>
      <c r="E51" s="47">
        <f t="shared" ref="E51:E53" si="10">ROUNDDOWN(C51*7/30,0)</f>
        <v>1679</v>
      </c>
      <c r="F51" s="48">
        <f t="shared" ref="F51:F53" si="11">ROUNDDOWN(C51*2/3,0)</f>
        <v>4799</v>
      </c>
    </row>
    <row r="52" spans="1:22" ht="11.1" customHeight="1" x14ac:dyDescent="0.35">
      <c r="A52" s="27" t="s">
        <v>55</v>
      </c>
      <c r="B52" s="28" t="s">
        <v>56</v>
      </c>
      <c r="C52" s="29">
        <v>7671</v>
      </c>
      <c r="D52" s="30">
        <f t="shared" si="9"/>
        <v>3835</v>
      </c>
      <c r="E52" s="30">
        <f t="shared" si="10"/>
        <v>1789</v>
      </c>
      <c r="F52" s="44">
        <f t="shared" si="11"/>
        <v>5114</v>
      </c>
    </row>
    <row r="53" spans="1:22" s="98" customFormat="1" ht="11.1" customHeight="1" x14ac:dyDescent="0.35">
      <c r="A53" s="93" t="s">
        <v>55</v>
      </c>
      <c r="B53" s="94" t="s">
        <v>10</v>
      </c>
      <c r="C53" s="95">
        <v>7700.4</v>
      </c>
      <c r="D53" s="96">
        <f t="shared" si="9"/>
        <v>3850</v>
      </c>
      <c r="E53" s="96">
        <f t="shared" si="10"/>
        <v>1796</v>
      </c>
      <c r="F53" s="97">
        <f t="shared" si="11"/>
        <v>5133</v>
      </c>
    </row>
    <row r="54" spans="1:22" s="98" customFormat="1" ht="11.1" customHeight="1" x14ac:dyDescent="0.35">
      <c r="A54" s="104" t="s">
        <v>55</v>
      </c>
      <c r="B54" s="105" t="s">
        <v>12</v>
      </c>
      <c r="C54" s="106">
        <v>8030.4</v>
      </c>
      <c r="D54" s="107">
        <f t="shared" si="6"/>
        <v>4015</v>
      </c>
      <c r="E54" s="107">
        <f t="shared" si="7"/>
        <v>1873</v>
      </c>
      <c r="F54" s="108">
        <f t="shared" si="8"/>
        <v>5353</v>
      </c>
    </row>
    <row r="55" spans="1:22" ht="11.1" customHeight="1" x14ac:dyDescent="0.35">
      <c r="A55" s="45" t="s">
        <v>55</v>
      </c>
      <c r="B55" s="53" t="s">
        <v>57</v>
      </c>
      <c r="C55" s="54">
        <v>8073.9</v>
      </c>
      <c r="D55" s="47">
        <f t="shared" si="6"/>
        <v>4036</v>
      </c>
      <c r="E55" s="47">
        <f t="shared" si="7"/>
        <v>1883</v>
      </c>
      <c r="F55" s="48">
        <f t="shared" si="8"/>
        <v>5382</v>
      </c>
    </row>
    <row r="56" spans="1:22" s="109" customFormat="1" ht="11.1" customHeight="1" x14ac:dyDescent="0.35">
      <c r="A56" s="104" t="s">
        <v>55</v>
      </c>
      <c r="B56" s="105" t="s">
        <v>16</v>
      </c>
      <c r="C56" s="106">
        <v>8532.6</v>
      </c>
      <c r="D56" s="107">
        <f t="shared" si="6"/>
        <v>4266</v>
      </c>
      <c r="E56" s="107">
        <f t="shared" si="7"/>
        <v>1990</v>
      </c>
      <c r="F56" s="108">
        <f t="shared" si="8"/>
        <v>5688</v>
      </c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 s="98" customFormat="1" ht="11.1" customHeight="1" x14ac:dyDescent="0.35">
      <c r="A57" s="93" t="s">
        <v>55</v>
      </c>
      <c r="B57" s="94" t="s">
        <v>17</v>
      </c>
      <c r="C57" s="95">
        <v>9343.7999999999993</v>
      </c>
      <c r="D57" s="96">
        <f t="shared" si="6"/>
        <v>4671</v>
      </c>
      <c r="E57" s="96">
        <f t="shared" si="7"/>
        <v>2180</v>
      </c>
      <c r="F57" s="97">
        <f t="shared" si="8"/>
        <v>6229</v>
      </c>
    </row>
    <row r="58" spans="1:22" s="109" customFormat="1" ht="11.1" customHeight="1" x14ac:dyDescent="0.35">
      <c r="A58" s="104" t="s">
        <v>55</v>
      </c>
      <c r="B58" s="105" t="s">
        <v>18</v>
      </c>
      <c r="C58" s="106">
        <v>9819.9</v>
      </c>
      <c r="D58" s="107">
        <f t="shared" si="6"/>
        <v>4909</v>
      </c>
      <c r="E58" s="107">
        <f t="shared" si="7"/>
        <v>2291</v>
      </c>
      <c r="F58" s="108">
        <f t="shared" si="8"/>
        <v>6546</v>
      </c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s="98" customFormat="1" ht="11.1" customHeight="1" x14ac:dyDescent="0.35">
      <c r="A59" s="93" t="s">
        <v>55</v>
      </c>
      <c r="B59" s="94" t="s">
        <v>20</v>
      </c>
      <c r="C59" s="95">
        <v>10295.700000000001</v>
      </c>
      <c r="D59" s="96">
        <f t="shared" si="6"/>
        <v>5147</v>
      </c>
      <c r="E59" s="96">
        <f t="shared" si="7"/>
        <v>2402</v>
      </c>
      <c r="F59" s="97">
        <f t="shared" si="8"/>
        <v>6863</v>
      </c>
    </row>
    <row r="60" spans="1:22" s="109" customFormat="1" ht="11.1" customHeight="1" x14ac:dyDescent="0.35">
      <c r="A60" s="104" t="s">
        <v>55</v>
      </c>
      <c r="B60" s="105" t="s">
        <v>21</v>
      </c>
      <c r="C60" s="106">
        <v>10566.6</v>
      </c>
      <c r="D60" s="107">
        <f t="shared" si="6"/>
        <v>5283</v>
      </c>
      <c r="E60" s="107">
        <f t="shared" si="7"/>
        <v>2465</v>
      </c>
      <c r="F60" s="108">
        <f t="shared" si="8"/>
        <v>7044</v>
      </c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 s="98" customFormat="1" ht="11.1" customHeight="1" x14ac:dyDescent="0.35">
      <c r="A61" s="93" t="s">
        <v>55</v>
      </c>
      <c r="B61" s="94" t="s">
        <v>22</v>
      </c>
      <c r="C61" s="95">
        <v>10841.1</v>
      </c>
      <c r="D61" s="96">
        <f t="shared" si="6"/>
        <v>5420</v>
      </c>
      <c r="E61" s="96">
        <f t="shared" si="7"/>
        <v>2529</v>
      </c>
      <c r="F61" s="97">
        <f t="shared" si="8"/>
        <v>7227</v>
      </c>
    </row>
    <row r="62" spans="1:22" s="109" customFormat="1" ht="11.1" customHeight="1" x14ac:dyDescent="0.35">
      <c r="A62" s="104" t="s">
        <v>55</v>
      </c>
      <c r="B62" s="110" t="s">
        <v>41</v>
      </c>
      <c r="C62" s="111">
        <v>11372.4</v>
      </c>
      <c r="D62" s="112">
        <f t="shared" si="6"/>
        <v>5686</v>
      </c>
      <c r="E62" s="107">
        <f t="shared" si="7"/>
        <v>2653</v>
      </c>
      <c r="F62" s="113">
        <f t="shared" si="8"/>
        <v>7581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s="98" customFormat="1" ht="11.1" customHeight="1" thickBot="1" x14ac:dyDescent="0.4">
      <c r="A63" s="99" t="s">
        <v>55</v>
      </c>
      <c r="B63" s="100" t="s">
        <v>39</v>
      </c>
      <c r="C63" s="101">
        <v>11599.8</v>
      </c>
      <c r="D63" s="102">
        <f t="shared" si="6"/>
        <v>5799</v>
      </c>
      <c r="E63" s="102">
        <f t="shared" si="7"/>
        <v>2706</v>
      </c>
      <c r="F63" s="103">
        <f t="shared" si="8"/>
        <v>7733</v>
      </c>
    </row>
    <row r="64" spans="1:22" ht="5.0999999999999996" customHeight="1" thickBot="1" x14ac:dyDescent="0.4">
      <c r="A64" s="17"/>
      <c r="B64" s="18"/>
      <c r="C64" s="12"/>
      <c r="D64" s="12"/>
      <c r="E64" s="12"/>
      <c r="F64" s="19"/>
    </row>
    <row r="65" spans="1:7" ht="11.1" customHeight="1" x14ac:dyDescent="0.35">
      <c r="A65" s="84"/>
      <c r="B65" s="84"/>
      <c r="C65" s="85"/>
      <c r="D65" s="85"/>
      <c r="E65" s="85"/>
      <c r="F65" s="85"/>
    </row>
    <row r="66" spans="1:7" ht="13.15" thickBot="1" x14ac:dyDescent="0.4">
      <c r="A66" s="86"/>
      <c r="B66" s="86"/>
      <c r="C66" s="86"/>
      <c r="D66" s="86"/>
      <c r="E66" s="86"/>
      <c r="F66" s="86"/>
    </row>
    <row r="67" spans="1:7" ht="13.15" x14ac:dyDescent="0.4">
      <c r="A67" s="20" t="s">
        <v>32</v>
      </c>
      <c r="B67" s="21"/>
      <c r="C67" s="21"/>
      <c r="D67" s="21"/>
      <c r="E67" s="21"/>
      <c r="F67" s="22"/>
      <c r="G67" s="115"/>
    </row>
    <row r="68" spans="1:7" ht="13.15" thickBot="1" x14ac:dyDescent="0.4">
      <c r="A68" s="23" t="s">
        <v>33</v>
      </c>
      <c r="B68" s="24" t="s">
        <v>36</v>
      </c>
      <c r="C68" s="24" t="s">
        <v>25</v>
      </c>
      <c r="D68" s="25" t="s">
        <v>34</v>
      </c>
      <c r="E68" s="24" t="s">
        <v>37</v>
      </c>
      <c r="F68" s="26" t="s">
        <v>35</v>
      </c>
      <c r="G68" s="116"/>
    </row>
    <row r="69" spans="1:7" ht="13.15" thickBot="1" x14ac:dyDescent="0.4">
      <c r="A69" s="37">
        <v>6</v>
      </c>
      <c r="B69" s="58">
        <v>30</v>
      </c>
      <c r="C69" s="59"/>
      <c r="D69" s="60">
        <f>ROUNDDOWN(C69*0.5,0)</f>
        <v>0</v>
      </c>
      <c r="E69" s="60">
        <f>ROUNDDOWN(C69*7/30,0)</f>
        <v>0</v>
      </c>
      <c r="F69" s="61">
        <f>ROUNDDOWN(C69*2/3,0)</f>
        <v>0</v>
      </c>
      <c r="G69" s="116"/>
    </row>
    <row r="70" spans="1:7" x14ac:dyDescent="0.35">
      <c r="G70" s="11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Enlisted</vt:lpstr>
      <vt:lpstr>Warrant</vt:lpstr>
      <vt:lpstr>Officer</vt:lpstr>
      <vt:lpstr>Enlisted!Print_Area</vt:lpstr>
      <vt:lpstr>Officer!Print_Area</vt:lpstr>
      <vt:lpstr>Warrant!Print_Area</vt:lpstr>
    </vt:vector>
  </TitlesOfParts>
  <Company>United States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 Col Rodger A. Drew, Jr.</dc:creator>
  <cp:lastModifiedBy>LewisSR01</cp:lastModifiedBy>
  <cp:lastPrinted>2018-01-08T17:53:34Z</cp:lastPrinted>
  <dcterms:created xsi:type="dcterms:W3CDTF">2005-04-17T19:10:01Z</dcterms:created>
  <dcterms:modified xsi:type="dcterms:W3CDTF">2018-01-08T20:10:38Z</dcterms:modified>
</cp:coreProperties>
</file>